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Small_comp\Планы\2021-2022\для Андрійчук\2\Навч рік 2021-2022\Робочі плани\"/>
    </mc:Choice>
  </mc:AlternateContent>
  <bookViews>
    <workbookView xWindow="0" yWindow="0" windowWidth="23040" windowHeight="9192" firstSheet="1" activeTab="1"/>
  </bookViews>
  <sheets>
    <sheet name="шаблон проф" sheetId="5" r:id="rId1"/>
    <sheet name="РНП Маг 2 года" sheetId="7" r:id="rId2"/>
  </sheets>
  <definedNames>
    <definedName name="_xlnm.Print_Area" localSheetId="1">'РНП Маг 2 года'!$A$1:$BF$106</definedName>
    <definedName name="_xlnm.Print_Area" localSheetId="0">'шаблон проф'!$A$1:$BE$107</definedName>
  </definedNames>
  <calcPr calcId="162913"/>
</workbook>
</file>

<file path=xl/calcChain.xml><?xml version="1.0" encoding="utf-8"?>
<calcChain xmlns="http://schemas.openxmlformats.org/spreadsheetml/2006/main">
  <c r="AA81" i="7" l="1"/>
  <c r="AA76" i="7"/>
  <c r="AP57" i="7" l="1"/>
  <c r="AP58" i="7"/>
  <c r="AP59" i="7"/>
  <c r="AP60" i="7"/>
  <c r="AP61" i="7"/>
  <c r="AP62" i="7"/>
  <c r="AP63" i="7"/>
  <c r="AP56" i="7"/>
  <c r="BB54" i="7"/>
  <c r="BB55" i="7" s="1"/>
  <c r="BC54" i="7"/>
  <c r="BC55" i="7" s="1"/>
  <c r="BD54" i="7"/>
  <c r="BE54" i="7"/>
  <c r="BD55" i="7"/>
  <c r="BE55" i="7"/>
  <c r="AP37" i="7"/>
  <c r="AQ37" i="7"/>
  <c r="AR37" i="7"/>
  <c r="AR55" i="7" s="1"/>
  <c r="AS37" i="7"/>
  <c r="AS55" i="7" s="1"/>
  <c r="AT37" i="7"/>
  <c r="AT55" i="7" s="1"/>
  <c r="AU37" i="7"/>
  <c r="AU55" i="7" s="1"/>
  <c r="AV37" i="7"/>
  <c r="AW37" i="7"/>
  <c r="AH54" i="7"/>
  <c r="AP54" i="7"/>
  <c r="AQ54" i="7"/>
  <c r="AR54" i="7"/>
  <c r="AS54" i="7"/>
  <c r="AT54" i="7"/>
  <c r="AU54" i="7"/>
  <c r="AV54" i="7"/>
  <c r="AW54" i="7"/>
  <c r="AE54" i="7"/>
  <c r="BA53" i="7"/>
  <c r="BA54" i="7" s="1"/>
  <c r="AZ53" i="7"/>
  <c r="AZ54" i="7" s="1"/>
  <c r="AY53" i="7"/>
  <c r="AY54" i="7" s="1"/>
  <c r="AH53" i="7"/>
  <c r="AI53" i="7"/>
  <c r="AI54" i="7" s="1"/>
  <c r="AJ53" i="7"/>
  <c r="AJ54" i="7" s="1"/>
  <c r="AK53" i="7"/>
  <c r="AK54" i="7" s="1"/>
  <c r="AL53" i="7"/>
  <c r="AL54" i="7" s="1"/>
  <c r="AM53" i="7"/>
  <c r="AM54" i="7" s="1"/>
  <c r="AN53" i="7"/>
  <c r="AN54" i="7" s="1"/>
  <c r="AE53" i="7"/>
  <c r="BA36" i="7"/>
  <c r="AZ36" i="7"/>
  <c r="AY36" i="7"/>
  <c r="AI36" i="7"/>
  <c r="AJ36" i="7"/>
  <c r="AK36" i="7"/>
  <c r="AL36" i="7"/>
  <c r="AM36" i="7"/>
  <c r="AN36" i="7"/>
  <c r="AH36" i="7"/>
  <c r="AE36" i="7"/>
  <c r="AW55" i="7" l="1"/>
  <c r="AQ55" i="7"/>
  <c r="AP55" i="7"/>
  <c r="AV55" i="7"/>
  <c r="AY26" i="7"/>
  <c r="AY37" i="7" s="1"/>
  <c r="AY55" i="7" s="1"/>
  <c r="AZ26" i="7"/>
  <c r="AZ37" i="7" s="1"/>
  <c r="AZ55" i="7" s="1"/>
  <c r="BA26" i="7"/>
  <c r="BA37" i="7" s="1"/>
  <c r="BA55" i="7" s="1"/>
  <c r="AH26" i="7"/>
  <c r="AH37" i="7" s="1"/>
  <c r="AH55" i="7" s="1"/>
  <c r="AI26" i="7"/>
  <c r="AI37" i="7" s="1"/>
  <c r="AI55" i="7" s="1"/>
  <c r="AJ26" i="7"/>
  <c r="AJ37" i="7" s="1"/>
  <c r="AJ55" i="7" s="1"/>
  <c r="AK26" i="7"/>
  <c r="AK37" i="7" s="1"/>
  <c r="AK55" i="7" s="1"/>
  <c r="AL26" i="7"/>
  <c r="AL37" i="7" s="1"/>
  <c r="AL55" i="7" s="1"/>
  <c r="AM26" i="7"/>
  <c r="AM37" i="7" s="1"/>
  <c r="AM55" i="7" s="1"/>
  <c r="AN26" i="7"/>
  <c r="AN37" i="7" s="1"/>
  <c r="AN55" i="7" s="1"/>
  <c r="AE26" i="7"/>
  <c r="AE37" i="7" s="1"/>
  <c r="AE55" i="7" s="1"/>
  <c r="AA79" i="7"/>
  <c r="AA74" i="7"/>
  <c r="AA83" i="7" l="1"/>
  <c r="AX49" i="7"/>
  <c r="AG49" i="7"/>
  <c r="AF49" i="7"/>
  <c r="AX50" i="7"/>
  <c r="AG50" i="7"/>
  <c r="AF50" i="7"/>
  <c r="AX51" i="7"/>
  <c r="AG51" i="7"/>
  <c r="AF51" i="7"/>
  <c r="AX48" i="7"/>
  <c r="AG48" i="7"/>
  <c r="AF48" i="7"/>
  <c r="AO48" i="7" s="1"/>
  <c r="AX47" i="7"/>
  <c r="AG47" i="7"/>
  <c r="AF47" i="7"/>
  <c r="AO50" i="7" l="1"/>
  <c r="AO49" i="7"/>
  <c r="AO51" i="7"/>
  <c r="AO47" i="7"/>
  <c r="AX45" i="7" l="1"/>
  <c r="AG45" i="7"/>
  <c r="AF45" i="7"/>
  <c r="AX44" i="7"/>
  <c r="AG44" i="7"/>
  <c r="AF44" i="7"/>
  <c r="AX43" i="7"/>
  <c r="AG43" i="7"/>
  <c r="AF43" i="7"/>
  <c r="AX46" i="7"/>
  <c r="AG46" i="7"/>
  <c r="AF46" i="7"/>
  <c r="AG42" i="7"/>
  <c r="AG53" i="7" s="1"/>
  <c r="AG54" i="7" s="1"/>
  <c r="AX42" i="7"/>
  <c r="AX53" i="7" s="1"/>
  <c r="AX54" i="7" s="1"/>
  <c r="AF42" i="7"/>
  <c r="AF53" i="7" s="1"/>
  <c r="AF54" i="7" s="1"/>
  <c r="AO44" i="7" l="1"/>
  <c r="AO45" i="7"/>
  <c r="AO43" i="7"/>
  <c r="AO46" i="7"/>
  <c r="AO42" i="7"/>
  <c r="AO53" i="7" l="1"/>
  <c r="AO54" i="7" s="1"/>
  <c r="AF34" i="7"/>
  <c r="AO34" i="7" s="1"/>
  <c r="AF33" i="7"/>
  <c r="AO33" i="7" s="1"/>
  <c r="AX32" i="7"/>
  <c r="AG32" i="7"/>
  <c r="AF32" i="7"/>
  <c r="AX29" i="7"/>
  <c r="AG29" i="7"/>
  <c r="AF29" i="7"/>
  <c r="AX28" i="7"/>
  <c r="AG28" i="7"/>
  <c r="AF28" i="7"/>
  <c r="AG36" i="7" l="1"/>
  <c r="AX36" i="7"/>
  <c r="AO29" i="7"/>
  <c r="AO28" i="7"/>
  <c r="AF36" i="7"/>
  <c r="AO32" i="7"/>
  <c r="AO36" i="7" l="1"/>
  <c r="AX24" i="7"/>
  <c r="AG24" i="7"/>
  <c r="AF24" i="7"/>
  <c r="AX23" i="7"/>
  <c r="AG23" i="7"/>
  <c r="AF23" i="7"/>
  <c r="AX22" i="7"/>
  <c r="AG22" i="7"/>
  <c r="AF22" i="7"/>
  <c r="AX26" i="7" l="1"/>
  <c r="AX37" i="7" s="1"/>
  <c r="AX55" i="7" s="1"/>
  <c r="AO23" i="7"/>
  <c r="AF26" i="7"/>
  <c r="AF37" i="7" s="1"/>
  <c r="AF55" i="7" s="1"/>
  <c r="AG26" i="7"/>
  <c r="AG37" i="7" s="1"/>
  <c r="AG55" i="7" s="1"/>
  <c r="AO22" i="7"/>
  <c r="AO24" i="7"/>
  <c r="AO26" i="7" l="1"/>
  <c r="AO37" i="7" s="1"/>
  <c r="AO55" i="7" s="1"/>
</calcChain>
</file>

<file path=xl/comments1.xml><?xml version="1.0" encoding="utf-8"?>
<comments xmlns="http://schemas.openxmlformats.org/spreadsheetml/2006/main">
  <authors>
    <author>alla</author>
  </authors>
  <commentList>
    <comment ref="AF40" authorId="0" shapeId="0">
      <text>
        <r>
          <rPr>
            <b/>
            <sz val="9"/>
            <color indexed="81"/>
            <rFont val="Tahoma"/>
            <family val="2"/>
            <charset val="204"/>
          </rPr>
          <t>alla: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<sst xmlns="http://schemas.openxmlformats.org/spreadsheetml/2006/main" count="378" uniqueCount="189">
  <si>
    <t>РОБОЧИЙ   НАВЧАЛЬНИЙ   ПЛАН</t>
  </si>
  <si>
    <t>на 20____/ 20_____ навчальний рік</t>
  </si>
  <si>
    <t>Факультет (інститут)</t>
  </si>
  <si>
    <t>-</t>
  </si>
  <si>
    <t>Форма навчання</t>
  </si>
  <si>
    <t>Термін навчання</t>
  </si>
  <si>
    <t>Кваліфікація</t>
  </si>
  <si>
    <t>Випускова кафедра</t>
  </si>
  <si>
    <t>№ п/п</t>
  </si>
  <si>
    <t>Назва кафедр</t>
  </si>
  <si>
    <t>Аудиторні години</t>
  </si>
  <si>
    <t>Самостійна робота студентів</t>
  </si>
  <si>
    <t>Контрольні заходи
та їх розподіл за семестрами</t>
  </si>
  <si>
    <t>Кредитів</t>
  </si>
  <si>
    <t>Годин</t>
  </si>
  <si>
    <t>Всього</t>
  </si>
  <si>
    <t>в тому числі</t>
  </si>
  <si>
    <t>Екзамени</t>
  </si>
  <si>
    <t>Заліки</t>
  </si>
  <si>
    <t>Модульн.(темат.), контр.роботи</t>
  </si>
  <si>
    <t>Курсові проекти</t>
  </si>
  <si>
    <t>Курсові  роботи</t>
  </si>
  <si>
    <t>РГР,РР,ГР</t>
  </si>
  <si>
    <t>ДКР</t>
  </si>
  <si>
    <t>Реферати</t>
  </si>
  <si>
    <t>Лекції</t>
  </si>
  <si>
    <t xml:space="preserve"> тижнів</t>
  </si>
  <si>
    <t>у тому числі</t>
  </si>
  <si>
    <t xml:space="preserve">Практичні </t>
  </si>
  <si>
    <t xml:space="preserve">Лабора-торні </t>
  </si>
  <si>
    <t>Кількість</t>
  </si>
  <si>
    <t>Екзаменів</t>
  </si>
  <si>
    <t>Заліків</t>
  </si>
  <si>
    <t>Модульн. (темат.), контр. робіт</t>
  </si>
  <si>
    <t>СКОРОЧЕННЯ:</t>
  </si>
  <si>
    <t>Курсових  проектів</t>
  </si>
  <si>
    <t>Курсових робіт</t>
  </si>
  <si>
    <t>Рефератів</t>
  </si>
  <si>
    <t>№</t>
  </si>
  <si>
    <t>Вид практики</t>
  </si>
  <si>
    <t>Термін проведення</t>
  </si>
  <si>
    <t>Тривалість у тижнях</t>
  </si>
  <si>
    <t>Семестр</t>
  </si>
  <si>
    <t>Вид  роботи</t>
  </si>
  <si>
    <t>Кафедра</t>
  </si>
  <si>
    <t>Всього
годин</t>
  </si>
  <si>
    <t>Вид роботи</t>
  </si>
  <si>
    <t>К-ть
дисциплін</t>
  </si>
  <si>
    <t>Кількість
груп</t>
  </si>
  <si>
    <t>Б</t>
  </si>
  <si>
    <t>К</t>
  </si>
  <si>
    <t>Керівництво</t>
  </si>
  <si>
    <t>Консультування
дисциплін, що
внесені в 
екзамен</t>
  </si>
  <si>
    <t>2 х Г</t>
  </si>
  <si>
    <t>Консультування</t>
  </si>
  <si>
    <t>Рецензування</t>
  </si>
  <si>
    <t>усний 
екзамен</t>
  </si>
  <si>
    <t>письмовий 
екзамен</t>
  </si>
  <si>
    <t>0,5 х d</t>
  </si>
  <si>
    <t>Всього  годин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</si>
  <si>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</t>
  </si>
  <si>
    <t>Г - кількість академічних груп бюджетних або контрактних</t>
  </si>
  <si>
    <t>Завідувач кафедри</t>
  </si>
  <si>
    <t>/</t>
  </si>
  <si>
    <t>(підпис)</t>
  </si>
  <si>
    <t>(П.І.Б.)</t>
  </si>
  <si>
    <t>магістр</t>
  </si>
  <si>
    <t>№ групи, к-сть студ.</t>
  </si>
  <si>
    <t>4</t>
  </si>
  <si>
    <t>курс</t>
  </si>
  <si>
    <t>семестр</t>
  </si>
  <si>
    <r>
      <t>РГР</t>
    </r>
    <r>
      <rPr>
        <sz val="20"/>
        <rFont val="Arial"/>
        <family val="2"/>
        <charset val="204"/>
      </rPr>
      <t xml:space="preserve"> - розрахунково-графічна робота;</t>
    </r>
  </si>
  <si>
    <r>
      <t>РР</t>
    </r>
    <r>
      <rPr>
        <sz val="20"/>
        <rFont val="Arial"/>
        <family val="2"/>
        <charset val="204"/>
      </rPr>
      <t xml:space="preserve"> - розрахункова робота;</t>
    </r>
  </si>
  <si>
    <r>
      <t>ГР</t>
    </r>
    <r>
      <rPr>
        <sz val="20"/>
        <rFont val="Arial"/>
        <family val="2"/>
        <charset val="204"/>
      </rPr>
      <t xml:space="preserve"> - графічна робота;</t>
    </r>
  </si>
  <si>
    <r>
      <t>ДКР</t>
    </r>
    <r>
      <rPr>
        <sz val="20"/>
        <rFont val="Arial"/>
        <family val="2"/>
        <charset val="204"/>
      </rPr>
      <t xml:space="preserve"> - домашня контрольна робота (виконується під час СРС)</t>
    </r>
  </si>
  <si>
    <t xml:space="preserve">          ЗАТВЕРДЖУЮ</t>
  </si>
  <si>
    <t>ПРИМІТКА: складається на кожний навчальний рік окремо відповідно до навчального плану.</t>
  </si>
  <si>
    <t>Обсяг
дисцип-ліни</t>
  </si>
  <si>
    <t>ЕК</t>
  </si>
  <si>
    <t>d - кількість членів ЕК з даної кафедри</t>
  </si>
  <si>
    <t>Освітній ступінь</t>
  </si>
  <si>
    <t xml:space="preserve">  </t>
  </si>
  <si>
    <t>Спеціальність (код і назва)</t>
  </si>
  <si>
    <t>Індивідуальні заняття</t>
  </si>
  <si>
    <t>НАЦІОНАЛЬНИЙ ТЕХНІЧНИЙ УНІВЕРСИТЕТ УКРАЇНИ "КИЇВСЬКИЙ ПОЛІТЕХНІЧНИЙ ІНСТИТУ імені ІГОРЯ  СІКОРСЬКОГОТ"</t>
  </si>
  <si>
    <t>Розподіл аудиторних годин на тиждень за
курсами і семестрами</t>
  </si>
  <si>
    <t>НАЦІОНАЛЬНИЙ ТЕХНІЧНИЙ УНІВЕРСИТЕТ УКРАЇНИ "КИЇВСЬКИЙ ПОЛІТЕХНІЧНИЙ ІНСТИТУТ імені .ІГОРЯ СІКОРСЬКОГО"</t>
  </si>
  <si>
    <t>Індивідуальні
 заняття</t>
  </si>
  <si>
    <t xml:space="preserve">Лабораторні </t>
  </si>
  <si>
    <t xml:space="preserve">Лекції  </t>
  </si>
  <si>
    <t>за  НП</t>
  </si>
  <si>
    <t>з урахуван. Інд занять</t>
  </si>
  <si>
    <t>1 рік 4 міс.</t>
  </si>
  <si>
    <t>1 рік 9 міс.</t>
  </si>
  <si>
    <t xml:space="preserve"> Директор інституту (декан факультету)</t>
  </si>
  <si>
    <t>Ухвалено на засіданні Вченої ради  інституту (факультету), ПРОТОКОЛ №_______ від ___________20____ р.</t>
  </si>
  <si>
    <t>Практ.
(комп.практ)</t>
  </si>
  <si>
    <t xml:space="preserve">Лаборатор
</t>
  </si>
  <si>
    <t>(прийому  студентів 201__ р.)</t>
  </si>
  <si>
    <t>40</t>
  </si>
  <si>
    <t xml:space="preserve">  ( назва )</t>
  </si>
  <si>
    <t>Норма в годинах</t>
  </si>
  <si>
    <t>0,5 хd  на  1 студ.</t>
  </si>
  <si>
    <t>4 х d х Г +0,5  на 1 студ.</t>
  </si>
  <si>
    <t>очна (денна)</t>
  </si>
  <si>
    <t>2.ВИБІРКОВІ  освітні компоненти</t>
  </si>
  <si>
    <t>Освітні компоненти
(навчальні дисципліни, курсові проекти (роботи), практики, кваліфікаційна робота)</t>
  </si>
  <si>
    <r>
      <t>за освітньо-професійною програмою магістерської підготовки  ( спеціалізацією)</t>
    </r>
    <r>
      <rPr>
        <b/>
        <sz val="26"/>
        <rFont val="Arial"/>
        <family val="2"/>
      </rPr>
      <t xml:space="preserve">                            </t>
    </r>
  </si>
  <si>
    <t xml:space="preserve">Освітні компоненти
(навчальні дисципліни, курсові проекти (роботи), практики, кваліфікаційна робота)
</t>
  </si>
  <si>
    <t>1. НОРМАТИВНІ освітні компоненти</t>
  </si>
  <si>
    <t>1.1. Цикл загальної підготовки</t>
  </si>
  <si>
    <t>1.2. Цикл професійної підготовки</t>
  </si>
  <si>
    <t xml:space="preserve">Разом нормативних ОК циклу загальної підготовки </t>
  </si>
  <si>
    <t>Разом нормативних ОК циклу професійної підготовки</t>
  </si>
  <si>
    <t>ВСЬОГО  нормативних :</t>
  </si>
  <si>
    <t>2.1.  Цикл професійної підготовки ( Вибіркові освітні комоненти з факультетського/ кафедрального Каталогів)</t>
  </si>
  <si>
    <t>Разом вибіркових ОК циклу професійної підготовки:.</t>
  </si>
  <si>
    <t>ВСЬОГО  ВИБІРКОВИХ :</t>
  </si>
  <si>
    <t>Закальна кількість :</t>
  </si>
  <si>
    <t xml:space="preserve">    Проректор  з навчальної роботи КПІ 
             ім. Ігоря Сікорського</t>
  </si>
  <si>
    <t xml:space="preserve">    Проректор з навчальної роботи   КПІ 
            ім. Ігоря Сікорського</t>
  </si>
  <si>
    <t xml:space="preserve">        РОЗПОДІЛ   ГОДИН ПО ПІДГОТОВЦІ ТА ЗАХИСТУ МАГІСТЕРСЬКОЇ ДИСЕРТАЦІЇ                                                              РОЗПОДІЛ  ГОДИН З  (КОМПЛЕКСНОГО) ВИПУСКНОГО  ЕКЗАМЕНУ</t>
  </si>
  <si>
    <t>Кільк
груп</t>
  </si>
  <si>
    <t>Всього 
годин</t>
  </si>
  <si>
    <t xml:space="preserve">Дослідницький (науковий) компонент </t>
  </si>
  <si>
    <t xml:space="preserve">                                     ___________________Анатолій МЕЛЬНИЧЕНКО                                       </t>
  </si>
  <si>
    <t xml:space="preserve">                                     _________________ Анатолій МЕЛЬНИЧЕНКО                                       </t>
  </si>
  <si>
    <t>АТЕСТАЦІЯ ЗДОБУВАЧІВ</t>
  </si>
  <si>
    <r>
      <t xml:space="preserve">"_____"_________________ </t>
    </r>
    <r>
      <rPr>
        <b/>
        <sz val="26"/>
        <rFont val="Arial"/>
        <family val="2"/>
        <charset val="204"/>
      </rPr>
      <t>2021р.</t>
    </r>
  </si>
  <si>
    <t>Норма в годинах
на 1 здобувача</t>
  </si>
  <si>
    <t>Кількість
здобувачів</t>
  </si>
  <si>
    <t>К-ть.здоб
які вибр.
дисципл</t>
  </si>
  <si>
    <t>Б -  кількість здобувачів, які навчаються за кошти державного бюджету</t>
  </si>
  <si>
    <t xml:space="preserve">К -  кількість здобувачів, які навчаються за кошти фізичних та /або юридичних осіб  </t>
  </si>
  <si>
    <t>Кількість
здобувач</t>
  </si>
  <si>
    <t>Кільк
здобув</t>
  </si>
  <si>
    <t>Назва кафедри</t>
  </si>
  <si>
    <t xml:space="preserve">                     на 2021/ 2022  навчальний рік</t>
  </si>
  <si>
    <t xml:space="preserve">Магістр з </t>
  </si>
  <si>
    <t>прикладної математики</t>
  </si>
  <si>
    <t>ФТІ</t>
  </si>
  <si>
    <t>113   Прикладна математика</t>
  </si>
  <si>
    <t>Математичні методи моделювання,  розпізнавання образів та комп'ютерного зору</t>
  </si>
  <si>
    <t xml:space="preserve">за освітньо-науковою програмою магістерської підготовки ( спеціалізацією) </t>
  </si>
  <si>
    <t>математичного моделювання та аналізу даних</t>
  </si>
  <si>
    <t>В.о. завідувача кафедри</t>
  </si>
  <si>
    <r>
      <t xml:space="preserve">/  </t>
    </r>
    <r>
      <rPr>
        <b/>
        <sz val="26"/>
        <rFont val="Arial"/>
        <family val="2"/>
        <charset val="204"/>
      </rPr>
      <t xml:space="preserve">Наталія КУССУЛЬ </t>
    </r>
    <r>
      <rPr>
        <sz val="26"/>
        <rFont val="Arial"/>
        <family val="2"/>
        <charset val="204"/>
      </rPr>
      <t xml:space="preserve"> /</t>
    </r>
  </si>
  <si>
    <r>
      <t xml:space="preserve">/ </t>
    </r>
    <r>
      <rPr>
        <b/>
        <sz val="26"/>
        <rFont val="Arial"/>
        <family val="2"/>
        <charset val="204"/>
      </rPr>
      <t>Олексій НОВІКОВ</t>
    </r>
    <r>
      <rPr>
        <sz val="26"/>
        <rFont val="Arial"/>
        <family val="2"/>
      </rPr>
      <t xml:space="preserve"> /</t>
    </r>
  </si>
  <si>
    <t>Англійської мови технічного спрямування №2</t>
  </si>
  <si>
    <t>Практичний курс іншомовного наукового спілкування. Практичний курс іноземної мови для наукового спілкування ІІ</t>
  </si>
  <si>
    <t>2 курс</t>
  </si>
  <si>
    <t>3 семестр</t>
  </si>
  <si>
    <t>4 семестр</t>
  </si>
  <si>
    <t>18  тижнів</t>
  </si>
  <si>
    <t xml:space="preserve"> 18 тижнів</t>
  </si>
  <si>
    <t>Педагогічна майстерність</t>
  </si>
  <si>
    <t>Психологiї та педагогiки</t>
  </si>
  <si>
    <t>Моделювання складних систем</t>
  </si>
  <si>
    <t>Iнформацiйної безпеки</t>
  </si>
  <si>
    <t>Моделі управління знаннями</t>
  </si>
  <si>
    <t>Моделі кіберфізичних систем</t>
  </si>
  <si>
    <t>Науково-дослідна робота за темою магістерської дисертації</t>
  </si>
  <si>
    <t>Науково-дослідна практика</t>
  </si>
  <si>
    <t>x</t>
  </si>
  <si>
    <t>х</t>
  </si>
  <si>
    <t>Освітній компонент 6 Ф-Каталогу</t>
  </si>
  <si>
    <t>Освітній компонент 7 Ф-Каталогу</t>
  </si>
  <si>
    <t>Аналіз геопросторових даних 2. Інформаційні технології аналізу великих геопросторових даних</t>
  </si>
  <si>
    <t>Розділи сучасної криптології 2</t>
  </si>
  <si>
    <t>Математичних методів захисту інформації</t>
  </si>
  <si>
    <t>Моделі та методи технологій мультимедіа</t>
  </si>
  <si>
    <t>Розпізнавання несуперечності обмежень</t>
  </si>
  <si>
    <t>Технології штучного інтелекту у системах інформаційної безпеки 2</t>
  </si>
  <si>
    <t>Технології захисту персональних даних</t>
  </si>
  <si>
    <t>Квантові обчислення та квантова криптографія</t>
  </si>
  <si>
    <t>Захист магістерської дисертації</t>
  </si>
  <si>
    <t>32,5</t>
  </si>
  <si>
    <t>Математичного моделювання та аналізу даних</t>
  </si>
  <si>
    <t>1,5</t>
  </si>
  <si>
    <t>Мат. методів захисту інформації</t>
  </si>
  <si>
    <t xml:space="preserve">Математичного моделювання та аналізу даних </t>
  </si>
  <si>
    <t xml:space="preserve">Обробка та розпізнавання зображень   </t>
  </si>
  <si>
    <t>Мат. моделювання та аналізу даних (1,5 год)</t>
  </si>
  <si>
    <t>Мат. моделювання та аналізу даних  (4 чл)</t>
  </si>
  <si>
    <t>31.01-6.03</t>
  </si>
  <si>
    <t>16.05-29.05</t>
  </si>
  <si>
    <t>ФІ-01мн (7+0)</t>
  </si>
  <si>
    <t>Виконання магістерської дисертації</t>
  </si>
  <si>
    <t>Ухвалено на засіданні Вченої ради  інституту (факультету), ПРОТОКОЛ № 8/2021 від 29.03.2021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</si>
</sst>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7" x14ac:knownFonts="1">
    <font>
      <sz val="10"/>
      <name val="Arial Cyr"/>
      <charset val="204"/>
    </font>
    <font>
      <sz val="10"/>
      <name val="Arial Cyr"/>
      <charset val="204"/>
    </font>
    <font>
      <b/>
      <sz val="24"/>
      <name val="Arial"/>
      <family val="2"/>
    </font>
    <font>
      <sz val="10"/>
      <name val="Arial"/>
      <family val="2"/>
      <charset val="204"/>
    </font>
    <font>
      <b/>
      <sz val="40"/>
      <name val="Arial"/>
      <family val="2"/>
      <charset val="204"/>
    </font>
    <font>
      <b/>
      <sz val="40"/>
      <name val="Arial Cyr"/>
      <charset val="204"/>
    </font>
    <font>
      <b/>
      <sz val="26"/>
      <name val="Arial"/>
      <family val="2"/>
    </font>
    <font>
      <b/>
      <sz val="28"/>
      <name val="Arial"/>
      <family val="2"/>
    </font>
    <font>
      <b/>
      <sz val="22"/>
      <name val="Arial"/>
      <family val="2"/>
    </font>
    <font>
      <sz val="20"/>
      <name val="Arial"/>
      <family val="2"/>
    </font>
    <font>
      <b/>
      <sz val="14"/>
      <name val="Arial"/>
      <family val="2"/>
      <charset val="204"/>
    </font>
    <font>
      <sz val="14"/>
      <name val="Arial Cyr"/>
      <charset val="204"/>
    </font>
    <font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</font>
    <font>
      <b/>
      <sz val="20"/>
      <name val="Arial"/>
      <family val="2"/>
    </font>
    <font>
      <b/>
      <sz val="16"/>
      <name val="Arial"/>
      <family val="2"/>
      <charset val="204"/>
    </font>
    <font>
      <sz val="16"/>
      <name val="Arial Cyr"/>
      <charset val="204"/>
    </font>
    <font>
      <b/>
      <sz val="16"/>
      <name val="Arial"/>
      <family val="2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22"/>
      <name val="Arial"/>
      <family val="2"/>
      <charset val="204"/>
    </font>
    <font>
      <sz val="20"/>
      <name val="Arial"/>
      <family val="2"/>
      <charset val="204"/>
    </font>
    <font>
      <sz val="22"/>
      <name val="Arial"/>
      <family val="2"/>
      <charset val="204"/>
    </font>
    <font>
      <sz val="20"/>
      <name val="Arial Cyr"/>
      <charset val="204"/>
    </font>
    <font>
      <b/>
      <sz val="18"/>
      <name val="Arial"/>
      <family val="2"/>
      <charset val="204"/>
    </font>
    <font>
      <b/>
      <sz val="24"/>
      <name val="Arial"/>
      <family val="2"/>
      <charset val="204"/>
    </font>
    <font>
      <b/>
      <sz val="20"/>
      <name val="Arial Cyr"/>
      <family val="2"/>
      <charset val="204"/>
    </font>
    <font>
      <b/>
      <sz val="20"/>
      <name val="Arial"/>
      <family val="2"/>
      <charset val="204"/>
    </font>
    <font>
      <b/>
      <i/>
      <sz val="12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</font>
    <font>
      <sz val="14"/>
      <name val="Arial"/>
      <family val="2"/>
    </font>
    <font>
      <b/>
      <sz val="26"/>
      <name val="Arial"/>
      <family val="2"/>
      <charset val="204"/>
    </font>
    <font>
      <sz val="26"/>
      <name val="Arial"/>
      <family val="2"/>
      <charset val="204"/>
    </font>
    <font>
      <sz val="26"/>
      <name val="Arial Cyr"/>
      <charset val="204"/>
    </font>
    <font>
      <sz val="26"/>
      <name val="Arial"/>
      <family val="2"/>
    </font>
    <font>
      <b/>
      <sz val="30"/>
      <name val="Arial"/>
      <family val="2"/>
    </font>
    <font>
      <sz val="30"/>
      <name val="Arial Cyr"/>
      <charset val="204"/>
    </font>
    <font>
      <b/>
      <sz val="26"/>
      <name val="Arial Cyr"/>
      <charset val="204"/>
    </font>
    <font>
      <b/>
      <sz val="26"/>
      <name val="Arial Cyr"/>
      <family val="2"/>
      <charset val="204"/>
    </font>
    <font>
      <b/>
      <sz val="28"/>
      <name val="Arial"/>
      <family val="2"/>
      <charset val="204"/>
    </font>
    <font>
      <b/>
      <sz val="36"/>
      <name val="Arial Cyr"/>
      <charset val="204"/>
    </font>
    <font>
      <sz val="28"/>
      <name val="Arial Cyr"/>
      <charset val="204"/>
    </font>
    <font>
      <sz val="28"/>
      <name val="Arial"/>
      <family val="2"/>
      <charset val="204"/>
    </font>
    <font>
      <b/>
      <sz val="28"/>
      <name val="Arial Cyr"/>
      <charset val="204"/>
    </font>
    <font>
      <b/>
      <i/>
      <sz val="26"/>
      <name val="Arial"/>
      <family val="2"/>
    </font>
    <font>
      <b/>
      <sz val="30"/>
      <name val="Arial Cyr"/>
      <charset val="204"/>
    </font>
    <font>
      <b/>
      <sz val="32"/>
      <name val="Arial Cyr"/>
      <charset val="204"/>
    </font>
    <font>
      <sz val="24"/>
      <name val="Arial Cyr"/>
      <charset val="204"/>
    </font>
    <font>
      <sz val="24"/>
      <name val="Arial"/>
      <family val="2"/>
      <charset val="204"/>
    </font>
    <font>
      <b/>
      <sz val="18"/>
      <color indexed="27"/>
      <name val="Arial"/>
      <family val="2"/>
      <charset val="204"/>
    </font>
    <font>
      <sz val="28"/>
      <name val="Arial"/>
      <family val="2"/>
    </font>
    <font>
      <b/>
      <sz val="22"/>
      <name val="Arial Cyr"/>
      <charset val="204"/>
    </font>
    <font>
      <b/>
      <sz val="3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7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33">
    <xf numFmtId="0" fontId="0" fillId="0" borderId="0" xfId="0"/>
    <xf numFmtId="0" fontId="3" fillId="0" borderId="0" xfId="0" applyFont="1" applyBorder="1"/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NumberFormat="1" applyFont="1" applyBorder="1" applyAlignment="1">
      <alignment vertical="top" wrapText="1"/>
    </xf>
    <xf numFmtId="0" fontId="3" fillId="0" borderId="0" xfId="0" applyNumberFormat="1" applyFont="1" applyBorder="1"/>
    <xf numFmtId="49" fontId="3" fillId="0" borderId="0" xfId="0" applyNumberFormat="1" applyFont="1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1" fillId="0" borderId="1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2" fillId="0" borderId="0" xfId="0" applyFont="1" applyBorder="1" applyAlignment="1">
      <alignment horizontal="left" vertical="top" wrapText="1"/>
    </xf>
    <xf numFmtId="0" fontId="12" fillId="0" borderId="0" xfId="0" applyNumberFormat="1" applyFont="1" applyBorder="1" applyAlignment="1">
      <alignment horizontal="left" vertical="top" wrapText="1"/>
    </xf>
    <xf numFmtId="49" fontId="13" fillId="0" borderId="0" xfId="0" applyNumberFormat="1" applyFont="1" applyBorder="1"/>
    <xf numFmtId="0" fontId="3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 textRotation="90"/>
    </xf>
    <xf numFmtId="49" fontId="15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10" fillId="0" borderId="3" xfId="0" applyFont="1" applyBorder="1" applyAlignment="1">
      <alignment horizontal="center" vertical="center" textRotation="90"/>
    </xf>
    <xf numFmtId="0" fontId="19" fillId="0" borderId="4" xfId="0" applyFont="1" applyBorder="1" applyAlignment="1">
      <alignment horizontal="center" vertical="center"/>
    </xf>
    <xf numFmtId="0" fontId="16" fillId="0" borderId="5" xfId="0" applyNumberFormat="1" applyFont="1" applyBorder="1" applyAlignment="1">
      <alignment horizontal="center" vertical="center"/>
    </xf>
    <xf numFmtId="0" fontId="16" fillId="0" borderId="6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vertical="top"/>
    </xf>
    <xf numFmtId="0" fontId="22" fillId="0" borderId="1" xfId="0" applyFont="1" applyBorder="1" applyAlignment="1">
      <alignment horizontal="center" vertical="center"/>
    </xf>
    <xf numFmtId="0" fontId="20" fillId="0" borderId="0" xfId="0" applyFont="1" applyBorder="1"/>
    <xf numFmtId="0" fontId="20" fillId="0" borderId="0" xfId="0" applyNumberFormat="1" applyFont="1" applyBorder="1"/>
    <xf numFmtId="49" fontId="20" fillId="0" borderId="0" xfId="0" applyNumberFormat="1" applyFont="1" applyBorder="1"/>
    <xf numFmtId="49" fontId="20" fillId="0" borderId="0" xfId="0" applyNumberFormat="1" applyFont="1" applyBorder="1" applyAlignment="1">
      <alignment horizontal="center" vertical="justify" wrapText="1"/>
    </xf>
    <xf numFmtId="49" fontId="19" fillId="0" borderId="0" xfId="0" applyNumberFormat="1" applyFont="1" applyBorder="1" applyAlignment="1">
      <alignment horizontal="left" vertical="justify" wrapText="1"/>
    </xf>
    <xf numFmtId="0" fontId="20" fillId="0" borderId="0" xfId="0" applyFont="1" applyBorder="1" applyAlignment="1">
      <alignment vertical="justify" wrapText="1"/>
    </xf>
    <xf numFmtId="0" fontId="9" fillId="0" borderId="0" xfId="0" applyNumberFormat="1" applyFont="1" applyBorder="1" applyAlignment="1">
      <alignment horizontal="center" vertical="center" wrapText="1"/>
    </xf>
    <xf numFmtId="0" fontId="20" fillId="0" borderId="7" xfId="0" applyFont="1" applyBorder="1"/>
    <xf numFmtId="0" fontId="22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left"/>
    </xf>
    <xf numFmtId="0" fontId="20" fillId="0" borderId="8" xfId="0" applyFont="1" applyBorder="1"/>
    <xf numFmtId="49" fontId="20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justify" wrapText="1"/>
    </xf>
    <xf numFmtId="49" fontId="20" fillId="0" borderId="9" xfId="0" applyNumberFormat="1" applyFont="1" applyBorder="1" applyAlignment="1">
      <alignment horizontal="center" vertical="justify" wrapText="1"/>
    </xf>
    <xf numFmtId="49" fontId="20" fillId="0" borderId="10" xfId="0" applyNumberFormat="1" applyFont="1" applyBorder="1" applyAlignment="1">
      <alignment horizontal="center" vertical="justify" wrapText="1"/>
    </xf>
    <xf numFmtId="49" fontId="20" fillId="0" borderId="11" xfId="0" applyNumberFormat="1" applyFont="1" applyBorder="1" applyAlignment="1">
      <alignment horizontal="center" vertical="justify" wrapText="1"/>
    </xf>
    <xf numFmtId="0" fontId="20" fillId="0" borderId="0" xfId="0" applyFont="1" applyBorder="1" applyAlignment="1">
      <alignment horizontal="center" vertical="justify" wrapText="1"/>
    </xf>
    <xf numFmtId="0" fontId="20" fillId="0" borderId="0" xfId="0" applyNumberFormat="1" applyFont="1" applyBorder="1" applyAlignment="1"/>
    <xf numFmtId="49" fontId="20" fillId="0" borderId="0" xfId="0" applyNumberFormat="1" applyFont="1" applyBorder="1" applyAlignment="1"/>
    <xf numFmtId="49" fontId="15" fillId="0" borderId="0" xfId="0" applyNumberFormat="1" applyFont="1" applyBorder="1" applyAlignment="1">
      <alignment horizontal="left"/>
    </xf>
    <xf numFmtId="0" fontId="20" fillId="0" borderId="0" xfId="0" applyFont="1" applyBorder="1" applyAlignment="1"/>
    <xf numFmtId="0" fontId="20" fillId="0" borderId="10" xfId="0" applyFont="1" applyBorder="1"/>
    <xf numFmtId="0" fontId="20" fillId="0" borderId="0" xfId="0" applyFont="1" applyBorder="1" applyAlignment="1">
      <alignment vertical="justify"/>
    </xf>
    <xf numFmtId="0" fontId="20" fillId="0" borderId="0" xfId="0" applyFont="1" applyAlignment="1"/>
    <xf numFmtId="0" fontId="19" fillId="0" borderId="0" xfId="0" applyFont="1" applyBorder="1"/>
    <xf numFmtId="0" fontId="20" fillId="0" borderId="0" xfId="0" applyFont="1" applyAlignment="1">
      <alignment horizontal="center"/>
    </xf>
    <xf numFmtId="0" fontId="30" fillId="0" borderId="0" xfId="0" applyFont="1" applyBorder="1"/>
    <xf numFmtId="0" fontId="0" fillId="0" borderId="0" xfId="0" applyAlignment="1" applyProtection="1"/>
    <xf numFmtId="0" fontId="31" fillId="0" borderId="0" xfId="0" applyFont="1" applyBorder="1" applyAlignment="1" applyProtection="1"/>
    <xf numFmtId="0" fontId="3" fillId="0" borderId="0" xfId="0" applyFont="1" applyBorder="1" applyAlignment="1" applyProtection="1">
      <alignment horizontal="right"/>
    </xf>
    <xf numFmtId="0" fontId="18" fillId="0" borderId="0" xfId="0" applyFont="1" applyBorder="1" applyAlignment="1" applyProtection="1"/>
    <xf numFmtId="49" fontId="19" fillId="0" borderId="0" xfId="0" applyNumberFormat="1" applyFont="1" applyBorder="1" applyAlignment="1" applyProtection="1">
      <alignment horizontal="center" vertical="justify"/>
    </xf>
    <xf numFmtId="0" fontId="32" fillId="0" borderId="0" xfId="0" applyFont="1" applyBorder="1" applyAlignment="1" applyProtection="1">
      <alignment horizontal="center"/>
    </xf>
    <xf numFmtId="0" fontId="19" fillId="0" borderId="0" xfId="0" applyFont="1" applyBorder="1" applyAlignment="1" applyProtection="1">
      <alignment horizontal="left" vertical="justify"/>
    </xf>
    <xf numFmtId="0" fontId="32" fillId="0" borderId="0" xfId="0" applyFont="1" applyBorder="1" applyAlignment="1" applyProtection="1"/>
    <xf numFmtId="0" fontId="20" fillId="0" borderId="0" xfId="0" applyFont="1" applyBorder="1" applyAlignment="1" applyProtection="1"/>
    <xf numFmtId="49" fontId="13" fillId="0" borderId="0" xfId="0" applyNumberFormat="1" applyFont="1" applyBorder="1" applyAlignment="1">
      <alignment vertical="justify"/>
    </xf>
    <xf numFmtId="0" fontId="20" fillId="0" borderId="0" xfId="0" applyFont="1" applyBorder="1" applyProtection="1"/>
    <xf numFmtId="0" fontId="3" fillId="0" borderId="0" xfId="0" applyFont="1" applyBorder="1" applyAlignment="1" applyProtection="1"/>
    <xf numFmtId="49" fontId="31" fillId="0" borderId="0" xfId="0" applyNumberFormat="1" applyFont="1" applyBorder="1" applyAlignment="1" applyProtection="1">
      <alignment horizontal="center" vertical="justify"/>
    </xf>
    <xf numFmtId="0" fontId="9" fillId="0" borderId="0" xfId="0" applyFont="1" applyBorder="1"/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Border="1" applyAlignment="1">
      <alignment horizontal="left" vertical="top" wrapText="1"/>
    </xf>
    <xf numFmtId="0" fontId="20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horizontal="center"/>
    </xf>
    <xf numFmtId="0" fontId="34" fillId="0" borderId="9" xfId="0" applyNumberFormat="1" applyFont="1" applyBorder="1" applyAlignment="1">
      <alignment horizontal="center" vertical="center" wrapText="1" shrinkToFit="1"/>
    </xf>
    <xf numFmtId="0" fontId="34" fillId="0" borderId="10" xfId="0" applyNumberFormat="1" applyFont="1" applyBorder="1" applyAlignment="1">
      <alignment horizontal="center" vertical="center" wrapText="1" shrinkToFit="1"/>
    </xf>
    <xf numFmtId="0" fontId="34" fillId="0" borderId="11" xfId="0" applyNumberFormat="1" applyFont="1" applyBorder="1" applyAlignment="1">
      <alignment horizontal="center" vertical="center" wrapText="1" shrinkToFit="1"/>
    </xf>
    <xf numFmtId="0" fontId="34" fillId="0" borderId="5" xfId="0" applyNumberFormat="1" applyFont="1" applyBorder="1" applyAlignment="1">
      <alignment horizontal="center" vertical="center" wrapText="1" shrinkToFit="1"/>
    </xf>
    <xf numFmtId="0" fontId="34" fillId="0" borderId="12" xfId="0" applyNumberFormat="1" applyFont="1" applyBorder="1" applyAlignment="1">
      <alignment horizontal="center" vertical="center" wrapText="1" shrinkToFit="1"/>
    </xf>
    <xf numFmtId="0" fontId="34" fillId="0" borderId="13" xfId="0" applyNumberFormat="1" applyFont="1" applyBorder="1" applyAlignment="1">
      <alignment horizontal="center" vertical="center" wrapText="1" shrinkToFit="1"/>
    </xf>
    <xf numFmtId="0" fontId="0" fillId="0" borderId="0" xfId="0" applyAlignment="1"/>
    <xf numFmtId="0" fontId="37" fillId="0" borderId="0" xfId="0" applyFont="1" applyBorder="1" applyAlignment="1">
      <alignment horizontal="left" vertical="top" wrapText="1"/>
    </xf>
    <xf numFmtId="49" fontId="33" fillId="0" borderId="1" xfId="0" applyNumberFormat="1" applyFont="1" applyBorder="1" applyAlignment="1" applyProtection="1">
      <alignment horizontal="left" vertical="justify"/>
    </xf>
    <xf numFmtId="49" fontId="33" fillId="0" borderId="1" xfId="0" applyNumberFormat="1" applyFont="1" applyBorder="1" applyAlignment="1" applyProtection="1">
      <alignment horizontal="center" vertical="justify"/>
    </xf>
    <xf numFmtId="0" fontId="34" fillId="0" borderId="1" xfId="0" applyFont="1" applyBorder="1" applyAlignment="1" applyProtection="1"/>
    <xf numFmtId="0" fontId="34" fillId="0" borderId="0" xfId="0" applyFont="1" applyBorder="1" applyAlignment="1" applyProtection="1"/>
    <xf numFmtId="0" fontId="34" fillId="0" borderId="1" xfId="0" applyFont="1" applyBorder="1"/>
    <xf numFmtId="0" fontId="34" fillId="0" borderId="0" xfId="0" applyFont="1" applyBorder="1" applyAlignment="1" applyProtection="1">
      <alignment horizontal="right"/>
    </xf>
    <xf numFmtId="0" fontId="24" fillId="0" borderId="0" xfId="0" applyFont="1" applyAlignment="1">
      <alignment horizontal="center" vertical="center"/>
    </xf>
    <xf numFmtId="0" fontId="0" fillId="0" borderId="2" xfId="0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Alignment="1"/>
    <xf numFmtId="0" fontId="7" fillId="0" borderId="0" xfId="0" applyFont="1" applyAlignment="1">
      <alignment horizontal="center" vertical="center"/>
    </xf>
    <xf numFmtId="0" fontId="41" fillId="0" borderId="0" xfId="0" applyFont="1" applyBorder="1"/>
    <xf numFmtId="49" fontId="41" fillId="0" borderId="0" xfId="0" applyNumberFormat="1" applyFont="1" applyBorder="1" applyAlignment="1" applyProtection="1">
      <alignment horizontal="left" vertical="justify"/>
    </xf>
    <xf numFmtId="49" fontId="41" fillId="0" borderId="0" xfId="0" applyNumberFormat="1" applyFont="1" applyBorder="1" applyAlignment="1" applyProtection="1">
      <alignment horizontal="center" vertical="justify" wrapText="1"/>
    </xf>
    <xf numFmtId="0" fontId="41" fillId="0" borderId="0" xfId="0" applyFont="1" applyBorder="1" applyAlignment="1" applyProtection="1">
      <alignment horizontal="left" vertical="justify"/>
    </xf>
    <xf numFmtId="0" fontId="44" fillId="0" borderId="0" xfId="0" applyFont="1" applyBorder="1"/>
    <xf numFmtId="49" fontId="44" fillId="0" borderId="0" xfId="0" applyNumberFormat="1" applyFont="1" applyBorder="1" applyAlignment="1" applyProtection="1">
      <alignment horizontal="left" vertical="justify"/>
    </xf>
    <xf numFmtId="0" fontId="44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6" fillId="0" borderId="0" xfId="0" applyFont="1" applyFill="1" applyBorder="1" applyAlignment="1">
      <alignment horizontal="left" vertical="center"/>
    </xf>
    <xf numFmtId="0" fontId="34" fillId="0" borderId="33" xfId="0" applyNumberFormat="1" applyFont="1" applyBorder="1" applyAlignment="1">
      <alignment horizontal="left" vertical="center" wrapText="1" shrinkToFit="1"/>
    </xf>
    <xf numFmtId="0" fontId="35" fillId="0" borderId="1" xfId="0" applyFont="1" applyBorder="1" applyAlignment="1">
      <alignment horizontal="left" vertical="center" shrinkToFit="1"/>
    </xf>
    <xf numFmtId="0" fontId="35" fillId="0" borderId="34" xfId="0" applyFont="1" applyBorder="1" applyAlignment="1">
      <alignment horizontal="left" vertical="center" shrinkToFit="1"/>
    </xf>
    <xf numFmtId="0" fontId="34" fillId="0" borderId="1" xfId="0" applyFont="1" applyBorder="1" applyAlignment="1">
      <alignment horizontal="left" vertical="center"/>
    </xf>
    <xf numFmtId="0" fontId="35" fillId="0" borderId="35" xfId="0" applyFont="1" applyBorder="1" applyAlignment="1">
      <alignment horizontal="left" vertical="center"/>
    </xf>
    <xf numFmtId="0" fontId="33" fillId="0" borderId="0" xfId="0" applyFont="1" applyBorder="1" applyAlignment="1" applyProtection="1">
      <alignment horizontal="center"/>
    </xf>
    <xf numFmtId="0" fontId="34" fillId="0" borderId="0" xfId="0" applyFont="1" applyBorder="1" applyProtection="1"/>
    <xf numFmtId="0" fontId="34" fillId="0" borderId="0" xfId="0" applyNumberFormat="1" applyFont="1" applyBorder="1" applyAlignment="1" applyProtection="1">
      <alignment horizontal="center" wrapText="1"/>
    </xf>
    <xf numFmtId="0" fontId="33" fillId="0" borderId="0" xfId="0" applyFont="1" applyFill="1" applyBorder="1" applyAlignment="1" applyProtection="1">
      <alignment horizontal="center"/>
    </xf>
    <xf numFmtId="0" fontId="33" fillId="0" borderId="0" xfId="0" applyFont="1" applyFill="1" applyBorder="1" applyAlignment="1" applyProtection="1">
      <alignment horizontal="center" vertical="center" wrapText="1"/>
    </xf>
    <xf numFmtId="0" fontId="12" fillId="0" borderId="0" xfId="0" applyFont="1" applyBorder="1" applyProtection="1"/>
    <xf numFmtId="0" fontId="16" fillId="0" borderId="0" xfId="0" applyFont="1" applyBorder="1" applyAlignment="1" applyProtection="1">
      <alignment vertical="center" textRotation="90"/>
    </xf>
    <xf numFmtId="0" fontId="25" fillId="0" borderId="0" xfId="0" applyNumberFormat="1" applyFont="1" applyBorder="1" applyAlignment="1" applyProtection="1">
      <alignment horizontal="center" vertical="center" textRotation="90" wrapText="1"/>
    </xf>
    <xf numFmtId="0" fontId="12" fillId="0" borderId="0" xfId="0" applyNumberFormat="1" applyFont="1" applyBorder="1" applyAlignment="1" applyProtection="1">
      <alignment horizontal="center" wrapText="1"/>
    </xf>
    <xf numFmtId="0" fontId="16" fillId="0" borderId="0" xfId="0" applyNumberFormat="1" applyFont="1" applyBorder="1" applyAlignment="1" applyProtection="1">
      <alignment horizontal="center" vertical="center"/>
    </xf>
    <xf numFmtId="0" fontId="34" fillId="0" borderId="18" xfId="0" applyNumberFormat="1" applyFont="1" applyBorder="1" applyAlignment="1">
      <alignment horizontal="center" vertical="center" wrapText="1" shrinkToFit="1"/>
    </xf>
    <xf numFmtId="0" fontId="34" fillId="0" borderId="37" xfId="0" applyNumberFormat="1" applyFont="1" applyBorder="1" applyAlignment="1">
      <alignment horizontal="center" vertical="center" wrapText="1" shrinkToFit="1"/>
    </xf>
    <xf numFmtId="0" fontId="33" fillId="0" borderId="0" xfId="0" applyFont="1" applyBorder="1" applyProtection="1"/>
    <xf numFmtId="0" fontId="33" fillId="0" borderId="0" xfId="0" applyNumberFormat="1" applyFont="1" applyBorder="1" applyAlignment="1" applyProtection="1">
      <alignment horizontal="center" vertical="center" textRotation="90" wrapText="1"/>
    </xf>
    <xf numFmtId="0" fontId="33" fillId="0" borderId="0" xfId="0" applyNumberFormat="1" applyFont="1" applyBorder="1" applyAlignment="1" applyProtection="1">
      <alignment horizontal="center" wrapText="1"/>
    </xf>
    <xf numFmtId="0" fontId="16" fillId="0" borderId="38" xfId="0" applyNumberFormat="1" applyFont="1" applyBorder="1" applyAlignment="1" applyProtection="1">
      <alignment horizontal="center" vertical="center"/>
    </xf>
    <xf numFmtId="0" fontId="16" fillId="0" borderId="8" xfId="0" applyNumberFormat="1" applyFont="1" applyBorder="1" applyAlignment="1" applyProtection="1">
      <alignment horizontal="center" vertical="center"/>
    </xf>
    <xf numFmtId="0" fontId="33" fillId="0" borderId="0" xfId="0" applyFont="1" applyFill="1" applyBorder="1" applyAlignment="1" applyProtection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34" fillId="0" borderId="40" xfId="0" applyNumberFormat="1" applyFont="1" applyBorder="1" applyAlignment="1">
      <alignment horizontal="center" vertical="center" wrapText="1" shrinkToFit="1"/>
    </xf>
    <xf numFmtId="0" fontId="22" fillId="0" borderId="41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0" fontId="42" fillId="0" borderId="0" xfId="0" applyFont="1" applyAlignment="1">
      <alignment horizontal="center" vertical="center"/>
    </xf>
    <xf numFmtId="49" fontId="3" fillId="0" borderId="0" xfId="0" applyNumberFormat="1" applyFont="1" applyFill="1" applyBorder="1"/>
    <xf numFmtId="0" fontId="5" fillId="0" borderId="0" xfId="0" applyFont="1" applyFill="1" applyAlignment="1"/>
    <xf numFmtId="0" fontId="0" fillId="0" borderId="0" xfId="0" applyFill="1" applyAlignment="1"/>
    <xf numFmtId="0" fontId="11" fillId="0" borderId="1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left"/>
    </xf>
    <xf numFmtId="0" fontId="3" fillId="0" borderId="0" xfId="0" applyFont="1" applyFill="1" applyBorder="1"/>
    <xf numFmtId="0" fontId="34" fillId="0" borderId="37" xfId="0" applyNumberFormat="1" applyFont="1" applyFill="1" applyBorder="1" applyAlignment="1">
      <alignment horizontal="center" vertical="center" wrapText="1" shrinkToFit="1"/>
    </xf>
    <xf numFmtId="0" fontId="34" fillId="0" borderId="11" xfId="0" applyNumberFormat="1" applyFont="1" applyFill="1" applyBorder="1" applyAlignment="1">
      <alignment horizontal="center" vertical="center" wrapText="1" shrinkToFit="1"/>
    </xf>
    <xf numFmtId="0" fontId="34" fillId="0" borderId="13" xfId="0" applyNumberFormat="1" applyFont="1" applyFill="1" applyBorder="1" applyAlignment="1">
      <alignment horizontal="center" vertical="center" wrapText="1" shrinkToFit="1"/>
    </xf>
    <xf numFmtId="0" fontId="34" fillId="0" borderId="19" xfId="0" applyNumberFormat="1" applyFont="1" applyFill="1" applyBorder="1" applyAlignment="1">
      <alignment horizontal="center" vertical="center" wrapText="1" shrinkToFit="1"/>
    </xf>
    <xf numFmtId="0" fontId="34" fillId="0" borderId="23" xfId="0" applyNumberFormat="1" applyFont="1" applyFill="1" applyBorder="1" applyAlignment="1">
      <alignment horizontal="center" vertical="center" wrapText="1" shrinkToFit="1"/>
    </xf>
    <xf numFmtId="0" fontId="16" fillId="0" borderId="8" xfId="0" applyNumberFormat="1" applyFont="1" applyFill="1" applyBorder="1" applyAlignment="1" applyProtection="1">
      <alignment horizontal="center" vertical="center"/>
    </xf>
    <xf numFmtId="0" fontId="34" fillId="0" borderId="29" xfId="0" applyNumberFormat="1" applyFont="1" applyFill="1" applyBorder="1" applyAlignment="1">
      <alignment horizontal="center" vertical="center" wrapText="1" shrinkToFit="1"/>
    </xf>
    <xf numFmtId="0" fontId="10" fillId="0" borderId="28" xfId="0" applyNumberFormat="1" applyFont="1" applyFill="1" applyBorder="1" applyAlignment="1" applyProtection="1">
      <alignment horizontal="center" vertical="center"/>
    </xf>
    <xf numFmtId="0" fontId="33" fillId="0" borderId="43" xfId="0" applyNumberFormat="1" applyFont="1" applyFill="1" applyBorder="1" applyAlignment="1">
      <alignment horizontal="center" vertical="center" shrinkToFit="1"/>
    </xf>
    <xf numFmtId="0" fontId="20" fillId="0" borderId="0" xfId="0" applyFont="1" applyFill="1" applyBorder="1"/>
    <xf numFmtId="49" fontId="15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left"/>
    </xf>
    <xf numFmtId="0" fontId="20" fillId="0" borderId="0" xfId="0" applyFont="1" applyFill="1" applyAlignment="1"/>
    <xf numFmtId="0" fontId="0" fillId="0" borderId="0" xfId="0" applyFill="1" applyAlignment="1">
      <alignment vertical="center"/>
    </xf>
    <xf numFmtId="0" fontId="20" fillId="0" borderId="0" xfId="0" applyFont="1" applyFill="1"/>
    <xf numFmtId="0" fontId="0" fillId="0" borderId="0" xfId="0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5" fillId="0" borderId="44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/>
    </xf>
    <xf numFmtId="0" fontId="2" fillId="0" borderId="45" xfId="0" applyFont="1" applyFill="1" applyBorder="1" applyAlignment="1">
      <alignment horizontal="center" vertical="center" textRotation="90" wrapText="1"/>
    </xf>
    <xf numFmtId="0" fontId="34" fillId="0" borderId="46" xfId="0" applyNumberFormat="1" applyFont="1" applyFill="1" applyBorder="1" applyAlignment="1">
      <alignment horizontal="center" vertical="center" shrinkToFit="1"/>
    </xf>
    <xf numFmtId="0" fontId="20" fillId="0" borderId="1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/>
    </xf>
    <xf numFmtId="0" fontId="34" fillId="0" borderId="15" xfId="0" applyNumberFormat="1" applyFont="1" applyFill="1" applyBorder="1" applyAlignment="1">
      <alignment horizontal="center" vertical="center" shrinkToFit="1"/>
    </xf>
    <xf numFmtId="0" fontId="20" fillId="0" borderId="41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34" fillId="0" borderId="47" xfId="0" applyNumberFormat="1" applyFont="1" applyFill="1" applyBorder="1" applyAlignment="1">
      <alignment horizontal="center" vertical="center" shrinkToFit="1"/>
    </xf>
    <xf numFmtId="0" fontId="20" fillId="0" borderId="42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47" xfId="0" applyFont="1" applyFill="1" applyBorder="1" applyAlignment="1">
      <alignment horizontal="center" vertical="center"/>
    </xf>
    <xf numFmtId="0" fontId="34" fillId="0" borderId="11" xfId="0" applyNumberFormat="1" applyFont="1" applyFill="1" applyBorder="1" applyAlignment="1">
      <alignment horizontal="center" vertical="center" shrinkToFit="1"/>
    </xf>
    <xf numFmtId="0" fontId="34" fillId="0" borderId="19" xfId="0" applyNumberFormat="1" applyFont="1" applyFill="1" applyBorder="1" applyAlignment="1">
      <alignment horizontal="center" vertical="center" shrinkToFit="1"/>
    </xf>
    <xf numFmtId="0" fontId="20" fillId="0" borderId="22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34" fillId="0" borderId="23" xfId="0" applyNumberFormat="1" applyFont="1" applyFill="1" applyBorder="1" applyAlignment="1">
      <alignment horizontal="center" vertical="center" shrinkToFit="1"/>
    </xf>
    <xf numFmtId="0" fontId="20" fillId="0" borderId="38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16" fillId="0" borderId="23" xfId="0" applyNumberFormat="1" applyFont="1" applyFill="1" applyBorder="1" applyAlignment="1" applyProtection="1">
      <alignment horizontal="center" vertical="center"/>
    </xf>
    <xf numFmtId="0" fontId="16" fillId="0" borderId="38" xfId="0" applyNumberFormat="1" applyFont="1" applyFill="1" applyBorder="1" applyAlignment="1" applyProtection="1">
      <alignment horizontal="center" vertical="center"/>
    </xf>
    <xf numFmtId="0" fontId="16" fillId="0" borderId="24" xfId="0" applyNumberFormat="1" applyFont="1" applyFill="1" applyBorder="1" applyAlignment="1" applyProtection="1">
      <alignment horizontal="center" vertical="center"/>
    </xf>
    <xf numFmtId="0" fontId="34" fillId="0" borderId="20" xfId="0" applyNumberFormat="1" applyFont="1" applyFill="1" applyBorder="1" applyAlignment="1">
      <alignment horizontal="center" vertical="center" shrinkToFit="1"/>
    </xf>
    <xf numFmtId="0" fontId="34" fillId="0" borderId="24" xfId="0" applyNumberFormat="1" applyFont="1" applyFill="1" applyBorder="1" applyAlignment="1">
      <alignment horizontal="center" vertical="center" shrinkToFit="1"/>
    </xf>
    <xf numFmtId="0" fontId="33" fillId="0" borderId="30" xfId="0" applyNumberFormat="1" applyFont="1" applyFill="1" applyBorder="1" applyAlignment="1">
      <alignment horizontal="center" vertical="center" shrinkToFit="1"/>
    </xf>
    <xf numFmtId="0" fontId="20" fillId="0" borderId="21" xfId="0" applyFont="1" applyFill="1" applyBorder="1" applyAlignment="1">
      <alignment horizontal="center" vertical="center"/>
    </xf>
    <xf numFmtId="0" fontId="10" fillId="0" borderId="30" xfId="0" applyNumberFormat="1" applyFont="1" applyFill="1" applyBorder="1" applyAlignment="1" applyProtection="1">
      <alignment horizontal="center" vertical="center"/>
    </xf>
    <xf numFmtId="0" fontId="10" fillId="0" borderId="27" xfId="0" applyNumberFormat="1" applyFont="1" applyFill="1" applyBorder="1" applyAlignment="1" applyProtection="1">
      <alignment horizontal="center" vertical="center"/>
    </xf>
    <xf numFmtId="0" fontId="10" fillId="0" borderId="29" xfId="0" applyNumberFormat="1" applyFont="1" applyFill="1" applyBorder="1" applyAlignment="1" applyProtection="1">
      <alignment horizontal="center" vertical="center"/>
    </xf>
    <xf numFmtId="0" fontId="20" fillId="0" borderId="48" xfId="0" applyFont="1" applyFill="1" applyBorder="1" applyAlignment="1">
      <alignment horizontal="center" vertical="center"/>
    </xf>
    <xf numFmtId="0" fontId="20" fillId="0" borderId="49" xfId="0" applyFont="1" applyFill="1" applyBorder="1" applyAlignment="1">
      <alignment horizontal="center" vertical="center"/>
    </xf>
    <xf numFmtId="0" fontId="20" fillId="0" borderId="50" xfId="0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/>
    </xf>
    <xf numFmtId="0" fontId="20" fillId="0" borderId="51" xfId="0" applyFont="1" applyFill="1" applyBorder="1" applyAlignment="1">
      <alignment horizontal="center" vertical="center"/>
    </xf>
    <xf numFmtId="0" fontId="20" fillId="0" borderId="45" xfId="0" applyFont="1" applyFill="1" applyBorder="1" applyAlignment="1">
      <alignment horizontal="center" vertical="center"/>
    </xf>
    <xf numFmtId="0" fontId="20" fillId="0" borderId="52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/>
    <xf numFmtId="0" fontId="35" fillId="0" borderId="0" xfId="0" applyFont="1" applyFill="1" applyAlignment="1"/>
    <xf numFmtId="49" fontId="29" fillId="0" borderId="0" xfId="0" applyNumberFormat="1" applyFont="1" applyFill="1" applyBorder="1" applyAlignment="1">
      <alignment horizontal="left" vertical="justify"/>
    </xf>
    <xf numFmtId="0" fontId="30" fillId="0" borderId="0" xfId="0" applyFont="1" applyFill="1" applyBorder="1"/>
    <xf numFmtId="0" fontId="36" fillId="0" borderId="0" xfId="0" applyFont="1" applyFill="1" applyBorder="1"/>
    <xf numFmtId="0" fontId="3" fillId="0" borderId="0" xfId="0" applyFont="1" applyFill="1" applyBorder="1" applyAlignment="1"/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/>
    </xf>
    <xf numFmtId="0" fontId="12" fillId="0" borderId="2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4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53" xfId="0" applyFont="1" applyFill="1" applyBorder="1" applyAlignment="1">
      <alignment horizontal="center" vertical="center" textRotation="90" wrapText="1"/>
    </xf>
    <xf numFmtId="0" fontId="2" fillId="0" borderId="52" xfId="0" applyFont="1" applyFill="1" applyBorder="1" applyAlignment="1">
      <alignment horizontal="center" vertical="center" textRotation="90" wrapText="1"/>
    </xf>
    <xf numFmtId="0" fontId="16" fillId="0" borderId="54" xfId="0" applyNumberFormat="1" applyFont="1" applyFill="1" applyBorder="1" applyAlignment="1">
      <alignment horizontal="center" vertical="center"/>
    </xf>
    <xf numFmtId="0" fontId="34" fillId="0" borderId="18" xfId="0" applyNumberFormat="1" applyFont="1" applyFill="1" applyBorder="1" applyAlignment="1">
      <alignment horizontal="center" vertical="center" shrinkToFit="1"/>
    </xf>
    <xf numFmtId="0" fontId="34" fillId="0" borderId="40" xfId="0" applyNumberFormat="1" applyFont="1" applyFill="1" applyBorder="1" applyAlignment="1">
      <alignment horizontal="center" vertical="center" shrinkToFit="1"/>
    </xf>
    <xf numFmtId="0" fontId="34" fillId="0" borderId="37" xfId="0" applyNumberFormat="1" applyFont="1" applyFill="1" applyBorder="1" applyAlignment="1">
      <alignment horizontal="center" vertical="center" shrinkToFit="1"/>
    </xf>
    <xf numFmtId="0" fontId="34" fillId="0" borderId="10" xfId="0" applyNumberFormat="1" applyFont="1" applyFill="1" applyBorder="1" applyAlignment="1">
      <alignment horizontal="center" vertical="center" shrinkToFit="1"/>
    </xf>
    <xf numFmtId="0" fontId="34" fillId="0" borderId="9" xfId="0" applyNumberFormat="1" applyFont="1" applyFill="1" applyBorder="1" applyAlignment="1">
      <alignment horizontal="center" vertical="center" shrinkToFit="1"/>
    </xf>
    <xf numFmtId="0" fontId="34" fillId="0" borderId="12" xfId="0" applyNumberFormat="1" applyFont="1" applyFill="1" applyBorder="1" applyAlignment="1">
      <alignment horizontal="center" vertical="center" shrinkToFit="1"/>
    </xf>
    <xf numFmtId="0" fontId="34" fillId="0" borderId="5" xfId="0" applyNumberFormat="1" applyFont="1" applyFill="1" applyBorder="1" applyAlignment="1">
      <alignment horizontal="center" vertical="center" shrinkToFit="1"/>
    </xf>
    <xf numFmtId="0" fontId="34" fillId="0" borderId="13" xfId="0" applyNumberFormat="1" applyFont="1" applyFill="1" applyBorder="1" applyAlignment="1">
      <alignment horizontal="center" vertical="center" shrinkToFit="1"/>
    </xf>
    <xf numFmtId="0" fontId="34" fillId="0" borderId="41" xfId="0" applyNumberFormat="1" applyFont="1" applyFill="1" applyBorder="1" applyAlignment="1">
      <alignment horizontal="center" vertical="center" shrinkToFit="1"/>
    </xf>
    <xf numFmtId="0" fontId="34" fillId="0" borderId="22" xfId="0" applyNumberFormat="1" applyFont="1" applyFill="1" applyBorder="1" applyAlignment="1">
      <alignment horizontal="center" vertical="center" shrinkToFit="1"/>
    </xf>
    <xf numFmtId="0" fontId="34" fillId="0" borderId="7" xfId="0" applyNumberFormat="1" applyFont="1" applyFill="1" applyBorder="1" applyAlignment="1">
      <alignment horizontal="center" vertical="center" shrinkToFit="1"/>
    </xf>
    <xf numFmtId="0" fontId="34" fillId="0" borderId="21" xfId="0" applyNumberFormat="1" applyFont="1" applyFill="1" applyBorder="1" applyAlignment="1">
      <alignment horizontal="center" vertical="center" shrinkToFit="1"/>
    </xf>
    <xf numFmtId="0" fontId="34" fillId="0" borderId="38" xfId="0" applyNumberFormat="1" applyFont="1" applyFill="1" applyBorder="1" applyAlignment="1">
      <alignment horizontal="center" vertical="center" shrinkToFit="1"/>
    </xf>
    <xf numFmtId="0" fontId="34" fillId="0" borderId="8" xfId="0" applyNumberFormat="1" applyFont="1" applyFill="1" applyBorder="1" applyAlignment="1">
      <alignment horizontal="center" vertical="center" shrinkToFit="1"/>
    </xf>
    <xf numFmtId="0" fontId="34" fillId="0" borderId="25" xfId="0" applyNumberFormat="1" applyFont="1" applyFill="1" applyBorder="1" applyAlignment="1">
      <alignment horizontal="center" vertical="center" shrinkToFit="1"/>
    </xf>
    <xf numFmtId="0" fontId="16" fillId="0" borderId="25" xfId="0" applyNumberFormat="1" applyFont="1" applyFill="1" applyBorder="1" applyAlignment="1" applyProtection="1">
      <alignment horizontal="center" vertical="center"/>
    </xf>
    <xf numFmtId="0" fontId="33" fillId="0" borderId="28" xfId="0" applyNumberFormat="1" applyFont="1" applyFill="1" applyBorder="1" applyAlignment="1">
      <alignment horizontal="center" vertical="center" shrinkToFit="1"/>
    </xf>
    <xf numFmtId="0" fontId="34" fillId="0" borderId="17" xfId="0" applyNumberFormat="1" applyFont="1" applyFill="1" applyBorder="1" applyAlignment="1">
      <alignment horizontal="center" vertical="center" shrinkToFit="1"/>
    </xf>
    <xf numFmtId="0" fontId="34" fillId="0" borderId="51" xfId="0" applyNumberFormat="1" applyFont="1" applyFill="1" applyBorder="1" applyAlignment="1">
      <alignment horizontal="center" vertical="center" shrinkToFit="1"/>
    </xf>
    <xf numFmtId="0" fontId="34" fillId="0" borderId="45" xfId="0" applyNumberFormat="1" applyFont="1" applyFill="1" applyBorder="1" applyAlignment="1">
      <alignment horizontal="center" vertical="center" shrinkToFit="1"/>
    </xf>
    <xf numFmtId="0" fontId="34" fillId="0" borderId="53" xfId="0" applyNumberFormat="1" applyFont="1" applyFill="1" applyBorder="1" applyAlignment="1">
      <alignment horizontal="center" vertical="center" shrinkToFit="1"/>
    </xf>
    <xf numFmtId="0" fontId="34" fillId="0" borderId="27" xfId="0" applyNumberFormat="1" applyFont="1" applyFill="1" applyBorder="1" applyAlignment="1">
      <alignment horizontal="center" vertical="center" shrinkToFit="1"/>
    </xf>
    <xf numFmtId="0" fontId="34" fillId="0" borderId="28" xfId="0" applyNumberFormat="1" applyFont="1" applyFill="1" applyBorder="1" applyAlignment="1">
      <alignment horizontal="center" vertical="center" shrinkToFit="1"/>
    </xf>
    <xf numFmtId="0" fontId="34" fillId="0" borderId="30" xfId="0" applyNumberFormat="1" applyFont="1" applyFill="1" applyBorder="1" applyAlignment="1">
      <alignment horizontal="center" vertical="center" shrinkToFit="1"/>
    </xf>
    <xf numFmtId="0" fontId="34" fillId="0" borderId="29" xfId="0" applyNumberFormat="1" applyFont="1" applyFill="1" applyBorder="1" applyAlignment="1">
      <alignment horizontal="center" vertical="center" shrinkToFit="1"/>
    </xf>
    <xf numFmtId="0" fontId="34" fillId="0" borderId="14" xfId="0" applyNumberFormat="1" applyFont="1" applyFill="1" applyBorder="1" applyAlignment="1">
      <alignment horizontal="center" vertical="center" shrinkToFit="1"/>
    </xf>
    <xf numFmtId="0" fontId="33" fillId="0" borderId="49" xfId="0" applyNumberFormat="1" applyFont="1" applyFill="1" applyBorder="1" applyAlignment="1">
      <alignment horizontal="center" vertical="center" shrinkToFit="1"/>
    </xf>
    <xf numFmtId="0" fontId="33" fillId="0" borderId="50" xfId="0" applyNumberFormat="1" applyFont="1" applyFill="1" applyBorder="1" applyAlignment="1">
      <alignment horizontal="center" vertical="center" shrinkToFit="1"/>
    </xf>
    <xf numFmtId="0" fontId="33" fillId="0" borderId="55" xfId="0" applyNumberFormat="1" applyFont="1" applyFill="1" applyBorder="1" applyAlignment="1">
      <alignment horizontal="center" vertical="center" shrinkToFit="1"/>
    </xf>
    <xf numFmtId="0" fontId="6" fillId="0" borderId="7" xfId="0" applyNumberFormat="1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 applyProtection="1">
      <alignment horizontal="left" vertical="justify"/>
    </xf>
    <xf numFmtId="49" fontId="19" fillId="0" borderId="1" xfId="0" applyNumberFormat="1" applyFont="1" applyFill="1" applyBorder="1" applyAlignment="1" applyProtection="1">
      <alignment horizontal="center" vertical="justify"/>
    </xf>
    <xf numFmtId="0" fontId="36" fillId="0" borderId="1" xfId="0" applyFont="1" applyFill="1" applyBorder="1" applyAlignment="1" applyProtection="1"/>
    <xf numFmtId="0" fontId="36" fillId="0" borderId="1" xfId="0" applyFont="1" applyFill="1" applyBorder="1" applyAlignment="1" applyProtection="1">
      <alignment horizontal="right"/>
    </xf>
    <xf numFmtId="0" fontId="36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left" vertical="justify"/>
    </xf>
    <xf numFmtId="0" fontId="32" fillId="0" borderId="0" xfId="0" applyFont="1" applyFill="1" applyBorder="1" applyAlignment="1" applyProtection="1"/>
    <xf numFmtId="0" fontId="20" fillId="0" borderId="0" xfId="0" applyFont="1" applyFill="1" applyBorder="1" applyAlignment="1" applyProtection="1"/>
    <xf numFmtId="49" fontId="19" fillId="0" borderId="0" xfId="0" applyNumberFormat="1" applyFont="1" applyFill="1" applyBorder="1" applyAlignment="1" applyProtection="1">
      <alignment horizontal="left" vertical="justify"/>
    </xf>
    <xf numFmtId="0" fontId="3" fillId="0" borderId="0" xfId="0" applyFont="1" applyFill="1" applyBorder="1" applyAlignment="1" applyProtection="1">
      <alignment horizontal="right"/>
    </xf>
    <xf numFmtId="0" fontId="15" fillId="0" borderId="0" xfId="0" applyFont="1" applyFill="1" applyBorder="1" applyAlignment="1" applyProtection="1"/>
    <xf numFmtId="0" fontId="0" fillId="0" borderId="0" xfId="0" applyFill="1" applyAlignment="1" applyProtection="1"/>
    <xf numFmtId="49" fontId="19" fillId="0" borderId="0" xfId="0" applyNumberFormat="1" applyFont="1" applyFill="1" applyBorder="1" applyAlignment="1" applyProtection="1">
      <alignment horizontal="center" vertical="justify"/>
    </xf>
    <xf numFmtId="0" fontId="31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30" fillId="0" borderId="0" xfId="0" applyFont="1" applyFill="1" applyBorder="1" applyProtection="1"/>
    <xf numFmtId="49" fontId="30" fillId="0" borderId="0" xfId="0" applyNumberFormat="1" applyFont="1" applyFill="1" applyBorder="1" applyAlignment="1" applyProtection="1">
      <alignment horizontal="left" vertical="justify" wrapText="1"/>
    </xf>
    <xf numFmtId="0" fontId="41" fillId="0" borderId="0" xfId="0" applyFont="1" applyFill="1" applyBorder="1"/>
    <xf numFmtId="0" fontId="10" fillId="0" borderId="36" xfId="0" applyFont="1" applyBorder="1" applyAlignment="1">
      <alignment horizontal="center" vertical="center" textRotation="90"/>
    </xf>
    <xf numFmtId="0" fontId="16" fillId="0" borderId="72" xfId="0" applyFont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46" xfId="0" applyNumberFormat="1" applyFont="1" applyFill="1" applyBorder="1" applyAlignment="1">
      <alignment horizontal="center" vertical="center"/>
    </xf>
    <xf numFmtId="0" fontId="6" fillId="0" borderId="40" xfId="0" applyNumberFormat="1" applyFont="1" applyFill="1" applyBorder="1" applyAlignment="1">
      <alignment horizontal="center" vertical="center"/>
    </xf>
    <xf numFmtId="0" fontId="6" fillId="0" borderId="37" xfId="0" applyNumberFormat="1" applyFont="1" applyFill="1" applyBorder="1" applyAlignment="1">
      <alignment horizontal="center" vertical="center"/>
    </xf>
    <xf numFmtId="0" fontId="6" fillId="0" borderId="45" xfId="0" applyNumberFormat="1" applyFont="1" applyFill="1" applyBorder="1" applyAlignment="1">
      <alignment horizontal="center" vertical="center"/>
    </xf>
    <xf numFmtId="0" fontId="6" fillId="0" borderId="52" xfId="0" applyNumberFormat="1" applyFont="1" applyFill="1" applyBorder="1" applyAlignment="1">
      <alignment horizontal="center" vertical="center"/>
    </xf>
    <xf numFmtId="0" fontId="6" fillId="0" borderId="66" xfId="0" applyNumberFormat="1" applyFont="1" applyFill="1" applyBorder="1" applyAlignment="1">
      <alignment horizontal="center" vertical="center"/>
    </xf>
    <xf numFmtId="0" fontId="6" fillId="0" borderId="53" xfId="0" applyNumberFormat="1" applyFont="1" applyFill="1" applyBorder="1" applyAlignment="1">
      <alignment horizontal="center" vertical="center"/>
    </xf>
    <xf numFmtId="0" fontId="20" fillId="0" borderId="55" xfId="0" applyFont="1" applyFill="1" applyBorder="1" applyAlignment="1">
      <alignment horizontal="center" vertical="center"/>
    </xf>
    <xf numFmtId="0" fontId="34" fillId="0" borderId="48" xfId="0" applyNumberFormat="1" applyFont="1" applyFill="1" applyBorder="1" applyAlignment="1">
      <alignment horizontal="center" vertical="center" shrinkToFit="1"/>
    </xf>
    <xf numFmtId="0" fontId="34" fillId="0" borderId="49" xfId="0" applyNumberFormat="1" applyFont="1" applyFill="1" applyBorder="1" applyAlignment="1">
      <alignment horizontal="center" vertical="center" shrinkToFit="1"/>
    </xf>
    <xf numFmtId="0" fontId="20" fillId="0" borderId="66" xfId="0" applyFont="1" applyFill="1" applyBorder="1" applyAlignment="1">
      <alignment horizontal="center" vertical="center"/>
    </xf>
    <xf numFmtId="0" fontId="10" fillId="0" borderId="48" xfId="0" applyNumberFormat="1" applyFont="1" applyFill="1" applyBorder="1" applyAlignment="1" applyProtection="1">
      <alignment horizontal="center" vertical="center"/>
    </xf>
    <xf numFmtId="0" fontId="10" fillId="0" borderId="49" xfId="0" applyNumberFormat="1" applyFont="1" applyFill="1" applyBorder="1" applyAlignment="1" applyProtection="1">
      <alignment horizontal="center" vertical="center"/>
    </xf>
    <xf numFmtId="0" fontId="10" fillId="0" borderId="50" xfId="0" applyNumberFormat="1" applyFont="1" applyFill="1" applyBorder="1" applyAlignment="1" applyProtection="1">
      <alignment horizontal="center" vertical="center"/>
    </xf>
    <xf numFmtId="0" fontId="16" fillId="0" borderId="73" xfId="0" applyNumberFormat="1" applyFont="1" applyFill="1" applyBorder="1" applyAlignment="1">
      <alignment horizontal="center" vertical="center"/>
    </xf>
    <xf numFmtId="0" fontId="16" fillId="0" borderId="74" xfId="0" applyNumberFormat="1" applyFont="1" applyFill="1" applyBorder="1" applyAlignment="1">
      <alignment horizontal="center" vertical="center"/>
    </xf>
    <xf numFmtId="0" fontId="16" fillId="0" borderId="75" xfId="0" applyNumberFormat="1" applyFont="1" applyFill="1" applyBorder="1" applyAlignment="1">
      <alignment horizontal="center" vertical="center"/>
    </xf>
    <xf numFmtId="0" fontId="16" fillId="0" borderId="76" xfId="0" applyNumberFormat="1" applyFont="1" applyFill="1" applyBorder="1" applyAlignment="1">
      <alignment horizontal="center" vertical="center"/>
    </xf>
    <xf numFmtId="0" fontId="16" fillId="0" borderId="77" xfId="0" applyNumberFormat="1" applyFont="1" applyBorder="1" applyAlignment="1">
      <alignment horizontal="center" vertical="center" wrapText="1"/>
    </xf>
    <xf numFmtId="0" fontId="16" fillId="0" borderId="76" xfId="0" applyNumberFormat="1" applyFont="1" applyBorder="1" applyAlignment="1">
      <alignment horizontal="center" vertical="center"/>
    </xf>
    <xf numFmtId="0" fontId="16" fillId="0" borderId="78" xfId="0" applyNumberFormat="1" applyFont="1" applyFill="1" applyBorder="1" applyAlignment="1">
      <alignment horizontal="center" vertical="center"/>
    </xf>
    <xf numFmtId="0" fontId="34" fillId="0" borderId="79" xfId="0" applyNumberFormat="1" applyFont="1" applyFill="1" applyBorder="1" applyAlignment="1">
      <alignment horizontal="center" vertical="center" wrapText="1" shrinkToFit="1"/>
    </xf>
    <xf numFmtId="0" fontId="34" fillId="0" borderId="80" xfId="0" applyNumberFormat="1" applyFont="1" applyFill="1" applyBorder="1" applyAlignment="1">
      <alignment horizontal="center" vertical="center" wrapText="1" shrinkToFit="1"/>
    </xf>
    <xf numFmtId="0" fontId="34" fillId="0" borderId="81" xfId="0" applyNumberFormat="1" applyFont="1" applyFill="1" applyBorder="1" applyAlignment="1">
      <alignment horizontal="center" vertical="center" wrapText="1" shrinkToFit="1"/>
    </xf>
    <xf numFmtId="0" fontId="34" fillId="0" borderId="82" xfId="0" applyNumberFormat="1" applyFont="1" applyFill="1" applyBorder="1" applyAlignment="1">
      <alignment horizontal="center" vertical="center" wrapText="1" shrinkToFit="1"/>
    </xf>
    <xf numFmtId="0" fontId="34" fillId="0" borderId="83" xfId="0" applyNumberFormat="1" applyFont="1" applyFill="1" applyBorder="1" applyAlignment="1">
      <alignment horizontal="center" vertical="center" wrapText="1" shrinkToFit="1"/>
    </xf>
    <xf numFmtId="0" fontId="16" fillId="0" borderId="84" xfId="0" applyNumberFormat="1" applyFont="1" applyFill="1" applyBorder="1" applyAlignment="1" applyProtection="1">
      <alignment horizontal="center" vertical="center"/>
    </xf>
    <xf numFmtId="0" fontId="34" fillId="0" borderId="85" xfId="0" applyNumberFormat="1" applyFont="1" applyFill="1" applyBorder="1" applyAlignment="1">
      <alignment horizontal="center" vertical="center" wrapText="1" shrinkToFit="1"/>
    </xf>
    <xf numFmtId="0" fontId="10" fillId="0" borderId="85" xfId="0" applyNumberFormat="1" applyFont="1" applyFill="1" applyBorder="1" applyAlignment="1" applyProtection="1">
      <alignment horizontal="center" vertical="center"/>
    </xf>
    <xf numFmtId="0" fontId="33" fillId="0" borderId="81" xfId="0" applyNumberFormat="1" applyFont="1" applyFill="1" applyBorder="1" applyAlignment="1">
      <alignment horizontal="center" vertical="center" shrinkToFit="1"/>
    </xf>
    <xf numFmtId="0" fontId="34" fillId="0" borderId="50" xfId="0" applyNumberFormat="1" applyFont="1" applyFill="1" applyBorder="1" applyAlignment="1">
      <alignment horizontal="center" vertical="center" shrinkToFit="1"/>
    </xf>
    <xf numFmtId="0" fontId="33" fillId="0" borderId="14" xfId="0" applyNumberFormat="1" applyFont="1" applyFill="1" applyBorder="1" applyAlignment="1">
      <alignment horizontal="center" vertical="center" shrinkToFit="1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22" xfId="0" applyNumberFormat="1" applyFont="1" applyFill="1" applyBorder="1" applyAlignment="1">
      <alignment horizontal="center" vertical="center"/>
    </xf>
    <xf numFmtId="0" fontId="6" fillId="0" borderId="51" xfId="0" applyNumberFormat="1" applyFont="1" applyFill="1" applyBorder="1" applyAlignment="1">
      <alignment horizontal="center" vertical="center"/>
    </xf>
    <xf numFmtId="0" fontId="18" fillId="0" borderId="48" xfId="0" applyFont="1" applyFill="1" applyBorder="1" applyAlignment="1">
      <alignment horizontal="center" vertical="center"/>
    </xf>
    <xf numFmtId="0" fontId="18" fillId="0" borderId="49" xfId="0" applyFont="1" applyFill="1" applyBorder="1" applyAlignment="1">
      <alignment horizontal="center" vertical="center"/>
    </xf>
    <xf numFmtId="49" fontId="33" fillId="0" borderId="0" xfId="0" applyNumberFormat="1" applyFont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textRotation="90" wrapText="1"/>
    </xf>
    <xf numFmtId="0" fontId="44" fillId="0" borderId="18" xfId="0" applyNumberFormat="1" applyFont="1" applyFill="1" applyBorder="1" applyAlignment="1">
      <alignment horizontal="center" vertical="center" wrapText="1" shrinkToFit="1"/>
    </xf>
    <xf numFmtId="0" fontId="6" fillId="0" borderId="0" xfId="0" applyNumberFormat="1" applyFont="1" applyFill="1" applyBorder="1" applyAlignment="1" applyProtection="1">
      <alignment horizontal="left" vertical="top"/>
    </xf>
    <xf numFmtId="0" fontId="26" fillId="0" borderId="12" xfId="0" applyNumberFormat="1" applyFont="1" applyFill="1" applyBorder="1" applyAlignment="1">
      <alignment horizontal="center" vertical="center" textRotation="90" wrapText="1"/>
    </xf>
    <xf numFmtId="0" fontId="41" fillId="0" borderId="55" xfId="0" applyNumberFormat="1" applyFont="1" applyFill="1" applyBorder="1" applyAlignment="1">
      <alignment horizontal="center" vertical="center" shrinkToFit="1"/>
    </xf>
    <xf numFmtId="0" fontId="22" fillId="0" borderId="4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left" vertical="center"/>
    </xf>
    <xf numFmtId="0" fontId="35" fillId="0" borderId="35" xfId="0" applyFont="1" applyFill="1" applyBorder="1" applyAlignment="1">
      <alignment horizontal="left" vertical="center"/>
    </xf>
    <xf numFmtId="0" fontId="34" fillId="0" borderId="33" xfId="0" applyNumberFormat="1" applyFont="1" applyFill="1" applyBorder="1" applyAlignment="1">
      <alignment horizontal="left" vertical="center" wrapText="1" shrinkToFit="1"/>
    </xf>
    <xf numFmtId="0" fontId="35" fillId="0" borderId="1" xfId="0" applyFont="1" applyFill="1" applyBorder="1" applyAlignment="1">
      <alignment horizontal="left" vertical="center" shrinkToFit="1"/>
    </xf>
    <xf numFmtId="0" fontId="34" fillId="0" borderId="41" xfId="0" applyNumberFormat="1" applyFont="1" applyFill="1" applyBorder="1" applyAlignment="1">
      <alignment horizontal="center" vertical="center" wrapText="1" shrinkToFit="1"/>
    </xf>
    <xf numFmtId="0" fontId="34" fillId="0" borderId="10" xfId="0" applyNumberFormat="1" applyFont="1" applyFill="1" applyBorder="1" applyAlignment="1">
      <alignment horizontal="center" vertical="center" wrapText="1" shrinkToFit="1"/>
    </xf>
    <xf numFmtId="0" fontId="34" fillId="0" borderId="22" xfId="0" applyNumberFormat="1" applyFont="1" applyFill="1" applyBorder="1" applyAlignment="1">
      <alignment horizontal="center" vertical="center" wrapText="1" shrinkToFit="1"/>
    </xf>
    <xf numFmtId="0" fontId="34" fillId="0" borderId="7" xfId="0" applyNumberFormat="1" applyFont="1" applyFill="1" applyBorder="1" applyAlignment="1">
      <alignment horizontal="center" vertical="center" wrapText="1" shrinkToFit="1"/>
    </xf>
    <xf numFmtId="0" fontId="34" fillId="0" borderId="38" xfId="0" applyNumberFormat="1" applyFont="1" applyFill="1" applyBorder="1" applyAlignment="1">
      <alignment horizontal="center" vertical="center" wrapText="1" shrinkToFit="1"/>
    </xf>
    <xf numFmtId="0" fontId="34" fillId="0" borderId="8" xfId="0" applyNumberFormat="1" applyFont="1" applyFill="1" applyBorder="1" applyAlignment="1">
      <alignment horizontal="center" vertical="center" wrapText="1" shrinkToFit="1"/>
    </xf>
    <xf numFmtId="0" fontId="6" fillId="0" borderId="1" xfId="0" applyNumberFormat="1" applyFont="1" applyFill="1" applyBorder="1" applyAlignment="1" applyProtection="1">
      <alignment horizontal="left" vertical="top"/>
    </xf>
    <xf numFmtId="0" fontId="3" fillId="0" borderId="1" xfId="0" applyNumberFormat="1" applyFont="1" applyBorder="1" applyAlignment="1">
      <alignment vertical="top" wrapText="1"/>
    </xf>
    <xf numFmtId="0" fontId="3" fillId="0" borderId="1" xfId="0" applyNumberFormat="1" applyFont="1" applyBorder="1"/>
    <xf numFmtId="49" fontId="3" fillId="0" borderId="1" xfId="0" applyNumberFormat="1" applyFont="1" applyBorder="1"/>
    <xf numFmtId="0" fontId="12" fillId="0" borderId="0" xfId="0" applyFont="1" applyFill="1" applyBorder="1" applyProtection="1"/>
    <xf numFmtId="9" fontId="16" fillId="0" borderId="0" xfId="1" applyNumberFormat="1" applyFont="1" applyFill="1" applyBorder="1" applyAlignment="1" applyProtection="1">
      <alignment vertical="center" wrapText="1"/>
    </xf>
    <xf numFmtId="0" fontId="12" fillId="0" borderId="0" xfId="0" applyNumberFormat="1" applyFont="1" applyFill="1" applyBorder="1" applyAlignment="1" applyProtection="1">
      <alignment horizontal="center" wrapText="1"/>
    </xf>
    <xf numFmtId="0" fontId="16" fillId="0" borderId="0" xfId="0" applyFont="1" applyFill="1" applyBorder="1" applyAlignment="1" applyProtection="1">
      <alignment vertical="center" textRotation="90"/>
    </xf>
    <xf numFmtId="0" fontId="25" fillId="0" borderId="0" xfId="0" applyNumberFormat="1" applyFont="1" applyFill="1" applyBorder="1" applyAlignment="1" applyProtection="1">
      <alignment horizontal="center" vertical="center" textRotation="90" wrapText="1"/>
    </xf>
    <xf numFmtId="0" fontId="51" fillId="0" borderId="0" xfId="0" applyNumberFormat="1" applyFont="1" applyFill="1" applyBorder="1" applyAlignment="1" applyProtection="1">
      <alignment horizontal="center" vertical="center"/>
    </xf>
    <xf numFmtId="0" fontId="34" fillId="0" borderId="89" xfId="0" applyNumberFormat="1" applyFont="1" applyFill="1" applyBorder="1" applyAlignment="1">
      <alignment horizontal="center" vertical="center" wrapText="1" shrinkToFit="1"/>
    </xf>
    <xf numFmtId="0" fontId="34" fillId="0" borderId="42" xfId="0" applyNumberFormat="1" applyFont="1" applyFill="1" applyBorder="1" applyAlignment="1">
      <alignment horizontal="center" vertical="center" shrinkToFit="1"/>
    </xf>
    <xf numFmtId="0" fontId="34" fillId="0" borderId="93" xfId="0" applyNumberFormat="1" applyFont="1" applyFill="1" applyBorder="1" applyAlignment="1">
      <alignment horizontal="center" vertical="center" shrinkToFit="1"/>
    </xf>
    <xf numFmtId="0" fontId="34" fillId="0" borderId="0" xfId="0" applyFont="1" applyBorder="1" applyAlignment="1">
      <alignment horizontal="left" vertical="center"/>
    </xf>
    <xf numFmtId="0" fontId="35" fillId="0" borderId="94" xfId="0" applyFont="1" applyBorder="1" applyAlignment="1">
      <alignment horizontal="left" vertical="center"/>
    </xf>
    <xf numFmtId="0" fontId="34" fillId="0" borderId="95" xfId="0" applyNumberFormat="1" applyFont="1" applyBorder="1" applyAlignment="1">
      <alignment horizontal="left" vertical="center" wrapText="1" shrinkToFit="1"/>
    </xf>
    <xf numFmtId="0" fontId="35" fillId="0" borderId="0" xfId="0" applyFont="1" applyBorder="1" applyAlignment="1">
      <alignment horizontal="left" vertical="center" shrinkToFit="1"/>
    </xf>
    <xf numFmtId="0" fontId="35" fillId="0" borderId="32" xfId="0" applyFont="1" applyBorder="1" applyAlignment="1">
      <alignment horizontal="left" vertical="center" shrinkToFit="1"/>
    </xf>
    <xf numFmtId="0" fontId="12" fillId="0" borderId="92" xfId="0" applyFont="1" applyFill="1" applyBorder="1" applyProtection="1"/>
    <xf numFmtId="0" fontId="34" fillId="0" borderId="64" xfId="0" applyNumberFormat="1" applyFont="1" applyBorder="1" applyAlignment="1">
      <alignment horizontal="center" vertical="center" wrapText="1" shrinkToFit="1"/>
    </xf>
    <xf numFmtId="0" fontId="34" fillId="0" borderId="61" xfId="0" applyNumberFormat="1" applyFont="1" applyBorder="1" applyAlignment="1">
      <alignment horizontal="center" vertical="center" wrapText="1" shrinkToFit="1"/>
    </xf>
    <xf numFmtId="0" fontId="34" fillId="0" borderId="62" xfId="0" applyNumberFormat="1" applyFont="1" applyBorder="1" applyAlignment="1">
      <alignment horizontal="center" vertical="center" wrapText="1" shrinkToFit="1"/>
    </xf>
    <xf numFmtId="0" fontId="34" fillId="0" borderId="62" xfId="0" applyNumberFormat="1" applyFont="1" applyFill="1" applyBorder="1" applyAlignment="1">
      <alignment horizontal="center" vertical="center" wrapText="1" shrinkToFit="1"/>
    </xf>
    <xf numFmtId="0" fontId="34" fillId="0" borderId="96" xfId="0" applyNumberFormat="1" applyFont="1" applyFill="1" applyBorder="1" applyAlignment="1">
      <alignment horizontal="center" vertical="center" wrapText="1" shrinkToFit="1"/>
    </xf>
    <xf numFmtId="0" fontId="34" fillId="0" borderId="64" xfId="0" applyNumberFormat="1" applyFont="1" applyFill="1" applyBorder="1" applyAlignment="1">
      <alignment horizontal="center" vertical="center" shrinkToFit="1"/>
    </xf>
    <xf numFmtId="0" fontId="34" fillId="0" borderId="61" xfId="0" applyNumberFormat="1" applyFont="1" applyFill="1" applyBorder="1" applyAlignment="1">
      <alignment horizontal="center" vertical="center" shrinkToFit="1"/>
    </xf>
    <xf numFmtId="0" fontId="34" fillId="0" borderId="63" xfId="0" applyNumberFormat="1" applyFont="1" applyFill="1" applyBorder="1" applyAlignment="1">
      <alignment horizontal="center" vertical="center" shrinkToFit="1"/>
    </xf>
    <xf numFmtId="0" fontId="34" fillId="0" borderId="60" xfId="0" applyNumberFormat="1" applyFont="1" applyFill="1" applyBorder="1" applyAlignment="1">
      <alignment horizontal="center" vertical="center" shrinkToFit="1"/>
    </xf>
    <xf numFmtId="0" fontId="20" fillId="0" borderId="61" xfId="0" applyFont="1" applyFill="1" applyBorder="1" applyAlignment="1">
      <alignment horizontal="center" vertical="center"/>
    </xf>
    <xf numFmtId="0" fontId="20" fillId="0" borderId="63" xfId="0" applyFont="1" applyFill="1" applyBorder="1" applyAlignment="1">
      <alignment horizontal="center" vertical="center"/>
    </xf>
    <xf numFmtId="0" fontId="33" fillId="0" borderId="92" xfId="0" applyFont="1" applyFill="1" applyBorder="1" applyAlignment="1" applyProtection="1">
      <alignment horizontal="center" vertical="center" wrapText="1"/>
    </xf>
    <xf numFmtId="0" fontId="33" fillId="0" borderId="86" xfId="0" applyFont="1" applyFill="1" applyBorder="1" applyAlignment="1" applyProtection="1">
      <alignment horizontal="center" vertical="center" wrapText="1"/>
    </xf>
    <xf numFmtId="0" fontId="12" fillId="0" borderId="85" xfId="0" applyFont="1" applyFill="1" applyBorder="1" applyProtection="1"/>
    <xf numFmtId="0" fontId="33" fillId="0" borderId="1" xfId="0" applyNumberFormat="1" applyFont="1" applyFill="1" applyBorder="1" applyAlignment="1" applyProtection="1">
      <alignment horizontal="left" vertical="top"/>
    </xf>
    <xf numFmtId="0" fontId="41" fillId="0" borderId="0" xfId="0" applyFont="1" applyFill="1" applyBorder="1" applyAlignment="1" applyProtection="1">
      <alignment horizontal="center" vertical="center"/>
    </xf>
    <xf numFmtId="0" fontId="41" fillId="0" borderId="0" xfId="0" applyFont="1" applyBorder="1" applyProtection="1"/>
    <xf numFmtId="0" fontId="41" fillId="0" borderId="0" xfId="0" applyNumberFormat="1" applyFont="1" applyBorder="1" applyAlignment="1" applyProtection="1">
      <alignment horizontal="center" vertical="center" textRotation="90" wrapText="1"/>
    </xf>
    <xf numFmtId="0" fontId="41" fillId="0" borderId="0" xfId="0" applyNumberFormat="1" applyFont="1" applyBorder="1" applyAlignment="1" applyProtection="1">
      <alignment horizontal="center" wrapText="1"/>
    </xf>
    <xf numFmtId="0" fontId="52" fillId="0" borderId="97" xfId="0" applyFont="1" applyBorder="1" applyAlignment="1">
      <alignment horizontal="center" vertical="justify" wrapText="1"/>
    </xf>
    <xf numFmtId="0" fontId="52" fillId="0" borderId="98" xfId="0" applyFont="1" applyBorder="1" applyAlignment="1">
      <alignment horizontal="center" vertical="justify" wrapText="1"/>
    </xf>
    <xf numFmtId="0" fontId="52" fillId="0" borderId="99" xfId="0" applyFont="1" applyBorder="1" applyAlignment="1">
      <alignment horizontal="center" vertical="center" wrapText="1"/>
    </xf>
    <xf numFmtId="0" fontId="7" fillId="0" borderId="98" xfId="0" applyNumberFormat="1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justify" wrapText="1"/>
    </xf>
    <xf numFmtId="0" fontId="52" fillId="0" borderId="56" xfId="0" applyFont="1" applyBorder="1" applyAlignment="1">
      <alignment horizontal="center" vertical="justify" wrapText="1"/>
    </xf>
    <xf numFmtId="0" fontId="52" fillId="0" borderId="58" xfId="0" applyFont="1" applyBorder="1" applyAlignment="1">
      <alignment horizontal="center" vertical="center" wrapText="1"/>
    </xf>
    <xf numFmtId="0" fontId="7" fillId="0" borderId="56" xfId="0" applyNumberFormat="1" applyFont="1" applyBorder="1" applyAlignment="1">
      <alignment horizontal="center" vertical="center"/>
    </xf>
    <xf numFmtId="0" fontId="52" fillId="0" borderId="100" xfId="0" applyFont="1" applyBorder="1" applyAlignment="1">
      <alignment horizontal="center" vertical="justify" wrapText="1"/>
    </xf>
    <xf numFmtId="0" fontId="52" fillId="0" borderId="101" xfId="0" applyFont="1" applyBorder="1" applyAlignment="1">
      <alignment horizontal="center" vertical="justify" wrapText="1"/>
    </xf>
    <xf numFmtId="0" fontId="52" fillId="0" borderId="102" xfId="0" applyFont="1" applyBorder="1" applyAlignment="1">
      <alignment horizontal="center" vertical="center" wrapText="1"/>
    </xf>
    <xf numFmtId="0" fontId="7" fillId="0" borderId="101" xfId="0" applyNumberFormat="1" applyFont="1" applyBorder="1" applyAlignment="1">
      <alignment horizontal="center" vertical="center"/>
    </xf>
    <xf numFmtId="49" fontId="41" fillId="0" borderId="103" xfId="0" applyNumberFormat="1" applyFont="1" applyBorder="1" applyAlignment="1">
      <alignment horizontal="center" vertical="center" wrapText="1"/>
    </xf>
    <xf numFmtId="0" fontId="52" fillId="0" borderId="104" xfId="0" applyFont="1" applyBorder="1" applyAlignment="1">
      <alignment horizontal="center" vertical="justify" wrapText="1"/>
    </xf>
    <xf numFmtId="0" fontId="52" fillId="0" borderId="105" xfId="0" applyFont="1" applyBorder="1" applyAlignment="1">
      <alignment horizontal="center" vertical="justify" wrapText="1"/>
    </xf>
    <xf numFmtId="0" fontId="52" fillId="0" borderId="104" xfId="0" applyFont="1" applyBorder="1" applyAlignment="1">
      <alignment horizontal="center" vertical="center"/>
    </xf>
    <xf numFmtId="0" fontId="52" fillId="0" borderId="105" xfId="0" applyFont="1" applyBorder="1" applyAlignment="1">
      <alignment horizontal="center" vertical="center"/>
    </xf>
    <xf numFmtId="49" fontId="44" fillId="0" borderId="0" xfId="0" applyNumberFormat="1" applyFont="1" applyBorder="1" applyAlignment="1">
      <alignment horizontal="center" vertical="center" wrapText="1"/>
    </xf>
    <xf numFmtId="49" fontId="44" fillId="0" borderId="0" xfId="0" applyNumberFormat="1" applyFont="1" applyBorder="1" applyAlignment="1">
      <alignment horizontal="center" vertical="justify" wrapText="1"/>
    </xf>
    <xf numFmtId="49" fontId="7" fillId="0" borderId="0" xfId="0" applyNumberFormat="1" applyFont="1" applyBorder="1" applyAlignment="1">
      <alignment horizontal="center" vertical="justify" wrapText="1"/>
    </xf>
    <xf numFmtId="49" fontId="7" fillId="0" borderId="9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justify" wrapText="1"/>
    </xf>
    <xf numFmtId="0" fontId="44" fillId="0" borderId="104" xfId="0" applyFont="1" applyBorder="1" applyAlignment="1">
      <alignment horizontal="center" vertical="center"/>
    </xf>
    <xf numFmtId="0" fontId="44" fillId="0" borderId="105" xfId="0" applyFont="1" applyBorder="1" applyAlignment="1" applyProtection="1">
      <alignment horizontal="center" vertical="center"/>
    </xf>
    <xf numFmtId="0" fontId="34" fillId="0" borderId="106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3" xfId="0" applyFont="1" applyFill="1" applyBorder="1" applyAlignment="1">
      <alignment horizontal="center" vertical="center"/>
    </xf>
    <xf numFmtId="0" fontId="34" fillId="0" borderId="107" xfId="0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center" vertical="center"/>
    </xf>
    <xf numFmtId="0" fontId="35" fillId="0" borderId="21" xfId="0" applyFont="1" applyFill="1" applyBorder="1" applyAlignment="1">
      <alignment horizontal="center" vertical="center"/>
    </xf>
    <xf numFmtId="0" fontId="35" fillId="0" borderId="25" xfId="0" applyFont="1" applyFill="1" applyBorder="1" applyAlignment="1">
      <alignment horizontal="center" vertical="center"/>
    </xf>
    <xf numFmtId="0" fontId="35" fillId="0" borderId="97" xfId="0" applyFont="1" applyFill="1" applyBorder="1" applyAlignment="1">
      <alignment horizontal="center" vertical="center"/>
    </xf>
    <xf numFmtId="0" fontId="35" fillId="0" borderId="100" xfId="0" applyFont="1" applyFill="1" applyBorder="1" applyAlignment="1">
      <alignment horizontal="center" vertical="center"/>
    </xf>
    <xf numFmtId="0" fontId="34" fillId="0" borderId="109" xfId="0" applyFont="1" applyFill="1" applyBorder="1" applyAlignment="1">
      <alignment horizontal="center" vertical="center"/>
    </xf>
    <xf numFmtId="49" fontId="36" fillId="0" borderId="17" xfId="0" applyNumberFormat="1" applyFont="1" applyFill="1" applyBorder="1" applyAlignment="1">
      <alignment horizontal="center" vertical="center"/>
    </xf>
    <xf numFmtId="49" fontId="36" fillId="0" borderId="46" xfId="0" applyNumberFormat="1" applyFont="1" applyFill="1" applyBorder="1" applyAlignment="1">
      <alignment horizontal="center" vertical="center"/>
    </xf>
    <xf numFmtId="49" fontId="36" fillId="0" borderId="22" xfId="0" applyNumberFormat="1" applyFont="1" applyFill="1" applyBorder="1" applyAlignment="1">
      <alignment horizontal="center" vertical="center"/>
    </xf>
    <xf numFmtId="49" fontId="36" fillId="0" borderId="20" xfId="0" applyNumberFormat="1" applyFont="1" applyFill="1" applyBorder="1" applyAlignment="1">
      <alignment horizontal="center" vertical="center"/>
    </xf>
    <xf numFmtId="49" fontId="36" fillId="0" borderId="38" xfId="0" applyNumberFormat="1" applyFont="1" applyFill="1" applyBorder="1" applyAlignment="1">
      <alignment horizontal="center" vertical="center"/>
    </xf>
    <xf numFmtId="49" fontId="36" fillId="0" borderId="24" xfId="0" applyNumberFormat="1" applyFont="1" applyFill="1" applyBorder="1" applyAlignment="1">
      <alignment horizontal="center" vertical="center"/>
    </xf>
    <xf numFmtId="49" fontId="36" fillId="0" borderId="110" xfId="0" applyNumberFormat="1" applyFont="1" applyFill="1" applyBorder="1" applyAlignment="1">
      <alignment horizontal="center" vertical="center"/>
    </xf>
    <xf numFmtId="49" fontId="36" fillId="0" borderId="111" xfId="0" applyNumberFormat="1" applyFont="1" applyFill="1" applyBorder="1" applyAlignment="1">
      <alignment horizontal="center" vertical="center"/>
    </xf>
    <xf numFmtId="49" fontId="36" fillId="0" borderId="112" xfId="0" applyNumberFormat="1" applyFont="1" applyFill="1" applyBorder="1" applyAlignment="1">
      <alignment horizontal="center" vertical="center"/>
    </xf>
    <xf numFmtId="49" fontId="36" fillId="0" borderId="113" xfId="0" applyNumberFormat="1" applyFont="1" applyFill="1" applyBorder="1" applyAlignment="1">
      <alignment horizontal="center" vertical="center"/>
    </xf>
    <xf numFmtId="49" fontId="36" fillId="0" borderId="48" xfId="0" applyNumberFormat="1" applyFont="1" applyFill="1" applyBorder="1" applyAlignment="1">
      <alignment horizontal="center" vertical="center"/>
    </xf>
    <xf numFmtId="49" fontId="36" fillId="0" borderId="52" xfId="0" applyNumberFormat="1" applyFont="1" applyFill="1" applyBorder="1" applyAlignment="1">
      <alignment horizontal="center" vertical="center"/>
    </xf>
    <xf numFmtId="0" fontId="34" fillId="0" borderId="54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0" fontId="34" fillId="0" borderId="73" xfId="0" applyFont="1" applyFill="1" applyBorder="1" applyAlignment="1">
      <alignment horizontal="center" vertical="center"/>
    </xf>
    <xf numFmtId="49" fontId="33" fillId="0" borderId="0" xfId="0" applyNumberFormat="1" applyFont="1" applyFill="1" applyBorder="1" applyAlignment="1" applyProtection="1">
      <alignment horizontal="center" vertical="center" wrapText="1"/>
    </xf>
    <xf numFmtId="0" fontId="34" fillId="0" borderId="75" xfId="0" applyFont="1" applyFill="1" applyBorder="1" applyAlignment="1">
      <alignment horizontal="center" vertical="center"/>
    </xf>
    <xf numFmtId="0" fontId="18" fillId="0" borderId="50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34" fillId="0" borderId="52" xfId="0" applyNumberFormat="1" applyFont="1" applyFill="1" applyBorder="1" applyAlignment="1">
      <alignment horizontal="center" vertical="center" shrinkToFit="1"/>
    </xf>
    <xf numFmtId="0" fontId="20" fillId="0" borderId="64" xfId="0" applyFont="1" applyFill="1" applyBorder="1" applyAlignment="1">
      <alignment horizontal="center" vertical="center"/>
    </xf>
    <xf numFmtId="0" fontId="51" fillId="0" borderId="14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>
      <alignment horizontal="center" vertical="top" wrapText="1"/>
    </xf>
    <xf numFmtId="0" fontId="9" fillId="0" borderId="94" xfId="0" applyNumberFormat="1" applyFont="1" applyFill="1" applyBorder="1" applyAlignment="1">
      <alignment horizontal="center" vertical="center" wrapText="1"/>
    </xf>
    <xf numFmtId="0" fontId="20" fillId="0" borderId="94" xfId="0" applyFont="1" applyFill="1" applyBorder="1" applyAlignment="1">
      <alignment horizontal="left" vertical="center"/>
    </xf>
    <xf numFmtId="49" fontId="20" fillId="0" borderId="0" xfId="0" applyNumberFormat="1" applyFont="1" applyFill="1" applyBorder="1" applyAlignment="1">
      <alignment horizontal="center" vertical="justify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/>
    <xf numFmtId="0" fontId="20" fillId="0" borderId="7" xfId="0" applyFont="1" applyFill="1" applyBorder="1"/>
    <xf numFmtId="0" fontId="15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left" vertical="justify" wrapText="1"/>
    </xf>
    <xf numFmtId="0" fontId="20" fillId="0" borderId="0" xfId="0" applyNumberFormat="1" applyFont="1" applyFill="1" applyBorder="1" applyAlignment="1"/>
    <xf numFmtId="0" fontId="34" fillId="0" borderId="17" xfId="0" applyNumberFormat="1" applyFont="1" applyFill="1" applyBorder="1" applyAlignment="1">
      <alignment horizontal="center" vertical="center" wrapText="1" shrinkToFit="1"/>
    </xf>
    <xf numFmtId="0" fontId="34" fillId="0" borderId="18" xfId="0" applyNumberFormat="1" applyFont="1" applyFill="1" applyBorder="1" applyAlignment="1">
      <alignment horizontal="center" vertical="center" wrapText="1" shrinkToFit="1"/>
    </xf>
    <xf numFmtId="0" fontId="34" fillId="0" borderId="46" xfId="0" applyNumberFormat="1" applyFont="1" applyFill="1" applyBorder="1" applyAlignment="1">
      <alignment horizontal="center" vertical="center" wrapText="1" shrinkToFit="1"/>
    </xf>
    <xf numFmtId="0" fontId="34" fillId="0" borderId="51" xfId="0" applyNumberFormat="1" applyFont="1" applyFill="1" applyBorder="1" applyAlignment="1">
      <alignment horizontal="center" vertical="center" wrapText="1" shrinkToFit="1"/>
    </xf>
    <xf numFmtId="0" fontId="34" fillId="0" borderId="53" xfId="0" applyNumberFormat="1" applyFont="1" applyFill="1" applyBorder="1" applyAlignment="1">
      <alignment horizontal="center" vertical="center" wrapText="1" shrinkToFit="1"/>
    </xf>
    <xf numFmtId="0" fontId="34" fillId="0" borderId="45" xfId="0" applyNumberFormat="1" applyFont="1" applyFill="1" applyBorder="1" applyAlignment="1">
      <alignment horizontal="center" vertical="center" wrapText="1" shrinkToFit="1"/>
    </xf>
    <xf numFmtId="0" fontId="34" fillId="0" borderId="52" xfId="0" applyNumberFormat="1" applyFont="1" applyFill="1" applyBorder="1" applyAlignment="1">
      <alignment horizontal="center" vertical="center" wrapText="1" shrinkToFit="1"/>
    </xf>
    <xf numFmtId="0" fontId="34" fillId="0" borderId="84" xfId="0" applyNumberFormat="1" applyFont="1" applyFill="1" applyBorder="1" applyAlignment="1">
      <alignment horizontal="center" vertical="center" wrapText="1" shrinkToFit="1"/>
    </xf>
    <xf numFmtId="0" fontId="35" fillId="0" borderId="1" xfId="0" applyFont="1" applyFill="1" applyBorder="1" applyAlignment="1">
      <alignment horizontal="left" vertical="center"/>
    </xf>
    <xf numFmtId="0" fontId="34" fillId="0" borderId="41" xfId="0" applyNumberFormat="1" applyFont="1" applyFill="1" applyBorder="1" applyAlignment="1">
      <alignment horizontal="left" vertical="center" wrapText="1" shrinkToFit="1"/>
    </xf>
    <xf numFmtId="0" fontId="34" fillId="0" borderId="15" xfId="0" applyNumberFormat="1" applyFont="1" applyFill="1" applyBorder="1" applyAlignment="1">
      <alignment horizontal="left" vertical="center" wrapText="1" shrinkToFit="1"/>
    </xf>
    <xf numFmtId="0" fontId="34" fillId="0" borderId="9" xfId="0" applyNumberFormat="1" applyFont="1" applyFill="1" applyBorder="1" applyAlignment="1">
      <alignment horizontal="center" vertical="center" wrapText="1" shrinkToFit="1"/>
    </xf>
    <xf numFmtId="0" fontId="34" fillId="0" borderId="22" xfId="0" applyNumberFormat="1" applyFont="1" applyFill="1" applyBorder="1" applyAlignment="1">
      <alignment horizontal="left" vertical="center" wrapText="1" shrinkToFit="1"/>
    </xf>
    <xf numFmtId="0" fontId="34" fillId="0" borderId="20" xfId="0" applyNumberFormat="1" applyFont="1" applyFill="1" applyBorder="1" applyAlignment="1">
      <alignment horizontal="left" vertical="center" wrapText="1" shrinkToFit="1"/>
    </xf>
    <xf numFmtId="0" fontId="23" fillId="0" borderId="1" xfId="0" applyFont="1" applyFill="1" applyBorder="1" applyAlignment="1">
      <alignment horizontal="center" vertical="center"/>
    </xf>
    <xf numFmtId="0" fontId="34" fillId="0" borderId="21" xfId="0" applyNumberFormat="1" applyFont="1" applyFill="1" applyBorder="1" applyAlignment="1">
      <alignment horizontal="center" vertical="center" wrapText="1" shrinkToFit="1"/>
    </xf>
    <xf numFmtId="0" fontId="22" fillId="0" borderId="51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34" fillId="0" borderId="51" xfId="0" applyNumberFormat="1" applyFont="1" applyFill="1" applyBorder="1" applyAlignment="1">
      <alignment horizontal="left" vertical="center" wrapText="1" shrinkToFit="1"/>
    </xf>
    <xf numFmtId="0" fontId="34" fillId="0" borderId="52" xfId="0" applyNumberFormat="1" applyFont="1" applyFill="1" applyBorder="1" applyAlignment="1">
      <alignment horizontal="left" vertical="center" wrapText="1" shrinkToFit="1"/>
    </xf>
    <xf numFmtId="0" fontId="34" fillId="0" borderId="25" xfId="0" applyNumberFormat="1" applyFont="1" applyFill="1" applyBorder="1" applyAlignment="1">
      <alignment horizontal="center" vertical="center" wrapText="1" shrinkToFit="1"/>
    </xf>
    <xf numFmtId="0" fontId="34" fillId="0" borderId="14" xfId="0" applyNumberFormat="1" applyFont="1" applyFill="1" applyBorder="1" applyAlignment="1">
      <alignment horizontal="center" vertical="center" wrapText="1" shrinkToFit="1"/>
    </xf>
    <xf numFmtId="0" fontId="34" fillId="0" borderId="28" xfId="0" applyNumberFormat="1" applyFont="1" applyFill="1" applyBorder="1" applyAlignment="1">
      <alignment horizontal="center" vertical="center" wrapText="1" shrinkToFit="1"/>
    </xf>
    <xf numFmtId="0" fontId="10" fillId="0" borderId="14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>
      <alignment horizontal="center" vertical="center" textRotation="90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top"/>
    </xf>
    <xf numFmtId="49" fontId="28" fillId="0" borderId="0" xfId="0" applyNumberFormat="1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/>
    </xf>
    <xf numFmtId="0" fontId="21" fillId="0" borderId="130" xfId="0" applyFont="1" applyFill="1" applyBorder="1" applyAlignment="1">
      <alignment horizontal="center" vertical="center" textRotation="90"/>
    </xf>
    <xf numFmtId="0" fontId="21" fillId="0" borderId="17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justify" wrapText="1"/>
    </xf>
    <xf numFmtId="0" fontId="41" fillId="0" borderId="18" xfId="0" applyFont="1" applyFill="1" applyBorder="1" applyAlignment="1">
      <alignment horizontal="center" vertical="center" wrapText="1"/>
    </xf>
    <xf numFmtId="0" fontId="41" fillId="0" borderId="125" xfId="0" applyNumberFormat="1" applyFont="1" applyFill="1" applyBorder="1" applyAlignment="1">
      <alignment horizontal="center" vertical="center" wrapText="1"/>
    </xf>
    <xf numFmtId="0" fontId="22" fillId="0" borderId="60" xfId="0" applyFont="1" applyFill="1" applyBorder="1" applyAlignment="1">
      <alignment horizontal="center" vertical="center" wrapText="1"/>
    </xf>
    <xf numFmtId="0" fontId="44" fillId="0" borderId="61" xfId="0" applyFont="1" applyFill="1" applyBorder="1" applyAlignment="1">
      <alignment horizontal="center" vertical="center" wrapText="1"/>
    </xf>
    <xf numFmtId="0" fontId="44" fillId="0" borderId="126" xfId="0" applyFont="1" applyFill="1" applyBorder="1" applyAlignment="1">
      <alignment horizontal="left" vertical="center"/>
    </xf>
    <xf numFmtId="0" fontId="22" fillId="0" borderId="51" xfId="0" applyFont="1" applyFill="1" applyBorder="1" applyAlignment="1">
      <alignment horizontal="center" vertical="center" wrapText="1"/>
    </xf>
    <xf numFmtId="49" fontId="20" fillId="0" borderId="131" xfId="0" applyNumberFormat="1" applyFont="1" applyFill="1" applyBorder="1" applyAlignment="1">
      <alignment horizontal="center" vertical="justify" wrapText="1"/>
    </xf>
    <xf numFmtId="0" fontId="44" fillId="0" borderId="45" xfId="0" applyFont="1" applyFill="1" applyBorder="1" applyAlignment="1">
      <alignment horizontal="center" vertical="center" wrapText="1"/>
    </xf>
    <xf numFmtId="0" fontId="44" fillId="0" borderId="127" xfId="0" applyFont="1" applyFill="1" applyBorder="1" applyAlignment="1">
      <alignment horizontal="left" vertical="center"/>
    </xf>
    <xf numFmtId="0" fontId="7" fillId="0" borderId="104" xfId="0" applyFont="1" applyFill="1" applyBorder="1" applyAlignment="1">
      <alignment horizontal="center" vertical="center" wrapText="1"/>
    </xf>
    <xf numFmtId="0" fontId="7" fillId="0" borderId="128" xfId="0" applyFont="1" applyFill="1" applyBorder="1" applyAlignment="1">
      <alignment horizontal="center" vertical="center" wrapText="1"/>
    </xf>
    <xf numFmtId="0" fontId="7" fillId="0" borderId="128" xfId="0" applyNumberFormat="1" applyFont="1" applyFill="1" applyBorder="1" applyAlignment="1">
      <alignment horizontal="center" vertical="center"/>
    </xf>
    <xf numFmtId="0" fontId="52" fillId="0" borderId="97" xfId="0" applyFont="1" applyFill="1" applyBorder="1" applyAlignment="1">
      <alignment horizontal="center" vertical="justify" wrapText="1"/>
    </xf>
    <xf numFmtId="0" fontId="52" fillId="0" borderId="98" xfId="0" applyFont="1" applyFill="1" applyBorder="1" applyAlignment="1">
      <alignment horizontal="center" vertical="justify" wrapText="1"/>
    </xf>
    <xf numFmtId="0" fontId="52" fillId="0" borderId="99" xfId="0" applyFont="1" applyFill="1" applyBorder="1" applyAlignment="1">
      <alignment horizontal="center" vertical="center" wrapText="1"/>
    </xf>
    <xf numFmtId="0" fontId="7" fillId="0" borderId="98" xfId="0" applyNumberFormat="1" applyFont="1" applyFill="1" applyBorder="1" applyAlignment="1">
      <alignment horizontal="center" vertical="center"/>
    </xf>
    <xf numFmtId="0" fontId="52" fillId="0" borderId="21" xfId="0" applyFont="1" applyFill="1" applyBorder="1" applyAlignment="1">
      <alignment horizontal="center" vertical="justify" wrapText="1"/>
    </xf>
    <xf numFmtId="0" fontId="52" fillId="0" borderId="56" xfId="0" applyFont="1" applyFill="1" applyBorder="1" applyAlignment="1">
      <alignment horizontal="center" vertical="justify" wrapText="1"/>
    </xf>
    <xf numFmtId="0" fontId="52" fillId="0" borderId="58" xfId="0" applyFont="1" applyFill="1" applyBorder="1" applyAlignment="1">
      <alignment horizontal="center" vertical="center" wrapText="1"/>
    </xf>
    <xf numFmtId="0" fontId="7" fillId="0" borderId="56" xfId="0" applyNumberFormat="1" applyFont="1" applyFill="1" applyBorder="1" applyAlignment="1">
      <alignment horizontal="center" vertical="center"/>
    </xf>
    <xf numFmtId="0" fontId="52" fillId="0" borderId="100" xfId="0" applyFont="1" applyFill="1" applyBorder="1" applyAlignment="1">
      <alignment horizontal="center" vertical="justify" wrapText="1"/>
    </xf>
    <xf numFmtId="0" fontId="52" fillId="0" borderId="101" xfId="0" applyFont="1" applyFill="1" applyBorder="1" applyAlignment="1">
      <alignment horizontal="center" vertical="justify" wrapText="1"/>
    </xf>
    <xf numFmtId="0" fontId="52" fillId="0" borderId="102" xfId="0" applyFont="1" applyFill="1" applyBorder="1" applyAlignment="1">
      <alignment horizontal="center" vertical="center" wrapText="1"/>
    </xf>
    <xf numFmtId="0" fontId="7" fillId="0" borderId="101" xfId="0" applyNumberFormat="1" applyFont="1" applyFill="1" applyBorder="1" applyAlignment="1">
      <alignment horizontal="center" vertical="center"/>
    </xf>
    <xf numFmtId="0" fontId="35" fillId="0" borderId="22" xfId="0" applyFont="1" applyFill="1" applyBorder="1" applyAlignment="1">
      <alignment horizontal="left" vertical="center" shrinkToFit="1"/>
    </xf>
    <xf numFmtId="0" fontId="35" fillId="0" borderId="34" xfId="0" applyFont="1" applyFill="1" applyBorder="1" applyAlignment="1">
      <alignment horizontal="left" vertical="center" shrinkToFit="1"/>
    </xf>
    <xf numFmtId="0" fontId="35" fillId="0" borderId="51" xfId="0" applyFont="1" applyFill="1" applyBorder="1" applyAlignment="1">
      <alignment horizontal="left" vertical="center" shrinkToFit="1"/>
    </xf>
    <xf numFmtId="0" fontId="35" fillId="0" borderId="69" xfId="0" applyFont="1" applyFill="1" applyBorder="1" applyAlignment="1">
      <alignment horizontal="left" vertical="center" shrinkToFit="1"/>
    </xf>
    <xf numFmtId="0" fontId="8" fillId="0" borderId="32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vertical="justify"/>
    </xf>
    <xf numFmtId="0" fontId="19" fillId="0" borderId="0" xfId="0" applyFont="1" applyFill="1" applyBorder="1"/>
    <xf numFmtId="0" fontId="7" fillId="0" borderId="0" xfId="0" applyFont="1" applyFill="1" applyBorder="1" applyAlignment="1" applyProtection="1">
      <alignment horizontal="center"/>
    </xf>
    <xf numFmtId="49" fontId="33" fillId="0" borderId="1" xfId="0" applyNumberFormat="1" applyFont="1" applyFill="1" applyBorder="1" applyAlignment="1" applyProtection="1">
      <alignment horizontal="left" vertical="justify"/>
    </xf>
    <xf numFmtId="49" fontId="33" fillId="0" borderId="1" xfId="0" applyNumberFormat="1" applyFont="1" applyFill="1" applyBorder="1" applyAlignment="1" applyProtection="1">
      <alignment horizontal="center" vertical="justify"/>
    </xf>
    <xf numFmtId="0" fontId="34" fillId="0" borderId="1" xfId="0" applyFont="1" applyFill="1" applyBorder="1" applyAlignment="1" applyProtection="1"/>
    <xf numFmtId="0" fontId="34" fillId="0" borderId="1" xfId="0" applyFont="1" applyFill="1" applyBorder="1"/>
    <xf numFmtId="0" fontId="34" fillId="0" borderId="0" xfId="0" applyFont="1" applyFill="1" applyBorder="1" applyAlignment="1" applyProtection="1"/>
    <xf numFmtId="0" fontId="34" fillId="0" borderId="0" xfId="0" applyFont="1" applyFill="1" applyBorder="1" applyAlignment="1" applyProtection="1">
      <alignment horizontal="right"/>
    </xf>
    <xf numFmtId="0" fontId="18" fillId="0" borderId="0" xfId="0" applyFont="1" applyFill="1" applyBorder="1" applyAlignment="1" applyProtection="1"/>
    <xf numFmtId="49" fontId="13" fillId="0" borderId="0" xfId="0" applyNumberFormat="1" applyFont="1" applyFill="1" applyBorder="1" applyAlignment="1">
      <alignment vertical="justify"/>
    </xf>
    <xf numFmtId="49" fontId="31" fillId="0" borderId="0" xfId="0" applyNumberFormat="1" applyFont="1" applyFill="1" applyBorder="1" applyAlignment="1" applyProtection="1">
      <alignment horizontal="center" vertical="justify"/>
    </xf>
    <xf numFmtId="0" fontId="9" fillId="0" borderId="0" xfId="0" applyFont="1" applyFill="1" applyBorder="1"/>
    <xf numFmtId="0" fontId="44" fillId="0" borderId="0" xfId="0" applyFont="1" applyFill="1" applyBorder="1"/>
    <xf numFmtId="49" fontId="44" fillId="0" borderId="0" xfId="0" applyNumberFormat="1" applyFont="1" applyFill="1" applyBorder="1" applyAlignment="1" applyProtection="1">
      <alignment horizontal="left" vertical="justify"/>
    </xf>
    <xf numFmtId="49" fontId="41" fillId="0" borderId="0" xfId="0" applyNumberFormat="1" applyFont="1" applyFill="1" applyBorder="1" applyAlignment="1" applyProtection="1">
      <alignment horizontal="left" vertical="justify"/>
    </xf>
    <xf numFmtId="49" fontId="41" fillId="0" borderId="0" xfId="0" applyNumberFormat="1" applyFont="1" applyFill="1" applyBorder="1" applyAlignment="1" applyProtection="1">
      <alignment horizontal="center" vertical="justify" wrapText="1"/>
    </xf>
    <xf numFmtId="0" fontId="44" fillId="0" borderId="0" xfId="0" applyFont="1" applyFill="1" applyBorder="1" applyAlignment="1" applyProtection="1">
      <alignment horizontal="center"/>
    </xf>
    <xf numFmtId="0" fontId="41" fillId="0" borderId="0" xfId="0" applyFont="1" applyFill="1" applyBorder="1" applyAlignment="1" applyProtection="1">
      <alignment horizontal="left" vertical="justify"/>
    </xf>
    <xf numFmtId="0" fontId="20" fillId="0" borderId="0" xfId="0" applyFont="1" applyFill="1" applyBorder="1" applyProtection="1"/>
    <xf numFmtId="0" fontId="20" fillId="0" borderId="0" xfId="0" applyFont="1" applyFill="1" applyAlignment="1">
      <alignment vertical="center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vertical="top"/>
    </xf>
    <xf numFmtId="0" fontId="20" fillId="0" borderId="0" xfId="0" applyNumberFormat="1" applyFont="1" applyFill="1" applyBorder="1" applyAlignment="1">
      <alignment vertical="top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6" fillId="0" borderId="2" xfId="0" applyNumberFormat="1" applyFont="1" applyFill="1" applyBorder="1" applyAlignment="1" applyProtection="1">
      <alignment vertical="top"/>
    </xf>
    <xf numFmtId="0" fontId="52" fillId="0" borderId="19" xfId="0" applyNumberFormat="1" applyFont="1" applyFill="1" applyBorder="1" applyAlignment="1">
      <alignment horizontal="center" vertical="center"/>
    </xf>
    <xf numFmtId="0" fontId="52" fillId="0" borderId="7" xfId="0" applyFont="1" applyFill="1" applyBorder="1" applyAlignment="1">
      <alignment horizontal="left" indent="1"/>
    </xf>
    <xf numFmtId="2" fontId="52" fillId="0" borderId="22" xfId="0" applyNumberFormat="1" applyFont="1" applyFill="1" applyBorder="1" applyAlignment="1">
      <alignment horizontal="center" vertical="center"/>
    </xf>
    <xf numFmtId="2" fontId="52" fillId="0" borderId="7" xfId="0" applyNumberFormat="1" applyFont="1" applyFill="1" applyBorder="1" applyAlignment="1">
      <alignment horizontal="left" indent="1"/>
    </xf>
    <xf numFmtId="0" fontId="7" fillId="0" borderId="21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" vertical="center"/>
    </xf>
    <xf numFmtId="0" fontId="52" fillId="0" borderId="7" xfId="0" applyNumberFormat="1" applyFont="1" applyFill="1" applyBorder="1" applyAlignment="1">
      <alignment horizontal="center" vertical="center"/>
    </xf>
    <xf numFmtId="0" fontId="52" fillId="0" borderId="7" xfId="0" applyNumberFormat="1" applyFont="1" applyFill="1" applyBorder="1" applyAlignment="1">
      <alignment horizontal="center" vertical="center" wrapText="1"/>
    </xf>
    <xf numFmtId="2" fontId="52" fillId="0" borderId="7" xfId="0" applyNumberFormat="1" applyFont="1" applyFill="1" applyBorder="1" applyAlignment="1">
      <alignment horizontal="center" vertical="center"/>
    </xf>
    <xf numFmtId="1" fontId="52" fillId="0" borderId="7" xfId="0" applyNumberFormat="1" applyFont="1" applyFill="1" applyBorder="1" applyAlignment="1">
      <alignment horizontal="center" vertical="center"/>
    </xf>
    <xf numFmtId="0" fontId="44" fillId="0" borderId="18" xfId="0" applyNumberFormat="1" applyFont="1" applyFill="1" applyBorder="1" applyAlignment="1">
      <alignment horizontal="center" vertical="center"/>
    </xf>
    <xf numFmtId="0" fontId="44" fillId="0" borderId="37" xfId="0" applyNumberFormat="1" applyFont="1" applyFill="1" applyBorder="1" applyAlignment="1">
      <alignment horizontal="center" vertical="center"/>
    </xf>
    <xf numFmtId="0" fontId="52" fillId="0" borderId="37" xfId="0" applyNumberFormat="1" applyFont="1" applyFill="1" applyBorder="1" applyAlignment="1">
      <alignment horizontal="center" vertical="center"/>
    </xf>
    <xf numFmtId="0" fontId="52" fillId="0" borderId="18" xfId="0" applyFont="1" applyFill="1" applyBorder="1" applyAlignment="1">
      <alignment horizontal="center" vertical="center"/>
    </xf>
    <xf numFmtId="0" fontId="52" fillId="0" borderId="18" xfId="0" applyFont="1" applyFill="1" applyBorder="1" applyAlignment="1">
      <alignment horizontal="left" indent="1"/>
    </xf>
    <xf numFmtId="1" fontId="52" fillId="0" borderId="18" xfId="0" applyNumberFormat="1" applyFont="1" applyFill="1" applyBorder="1" applyAlignment="1">
      <alignment horizontal="left" indent="1"/>
    </xf>
    <xf numFmtId="1" fontId="44" fillId="0" borderId="18" xfId="0" applyNumberFormat="1" applyFont="1" applyFill="1" applyBorder="1" applyAlignment="1">
      <alignment horizontal="center" vertical="center" shrinkToFit="1"/>
    </xf>
    <xf numFmtId="2" fontId="52" fillId="0" borderId="17" xfId="0" applyNumberFormat="1" applyFont="1" applyFill="1" applyBorder="1" applyAlignment="1">
      <alignment horizontal="center" vertical="center"/>
    </xf>
    <xf numFmtId="2" fontId="52" fillId="0" borderId="18" xfId="0" applyNumberFormat="1" applyFont="1" applyFill="1" applyBorder="1" applyAlignment="1">
      <alignment horizontal="left" indent="1"/>
    </xf>
    <xf numFmtId="2" fontId="44" fillId="0" borderId="18" xfId="0" applyNumberFormat="1" applyFont="1" applyFill="1" applyBorder="1" applyAlignment="1">
      <alignment horizontal="center" vertical="center" shrinkToFit="1"/>
    </xf>
    <xf numFmtId="0" fontId="7" fillId="0" borderId="40" xfId="0" applyNumberFormat="1" applyFont="1" applyFill="1" applyBorder="1" applyAlignment="1">
      <alignment horizontal="center" vertical="center"/>
    </xf>
    <xf numFmtId="0" fontId="52" fillId="0" borderId="18" xfId="0" applyNumberFormat="1" applyFont="1" applyFill="1" applyBorder="1" applyAlignment="1">
      <alignment horizontal="center" vertical="center"/>
    </xf>
    <xf numFmtId="0" fontId="52" fillId="0" borderId="18" xfId="0" applyNumberFormat="1" applyFont="1" applyFill="1" applyBorder="1" applyAlignment="1">
      <alignment horizontal="center" vertical="center" wrapText="1"/>
    </xf>
    <xf numFmtId="0" fontId="52" fillId="0" borderId="37" xfId="0" applyNumberFormat="1" applyFont="1" applyFill="1" applyBorder="1" applyAlignment="1">
      <alignment horizontal="left" vertical="center" wrapText="1" indent="1"/>
    </xf>
    <xf numFmtId="1" fontId="52" fillId="0" borderId="18" xfId="0" applyNumberFormat="1" applyFont="1" applyFill="1" applyBorder="1" applyAlignment="1">
      <alignment horizontal="center" vertical="center"/>
    </xf>
    <xf numFmtId="1" fontId="52" fillId="0" borderId="18" xfId="0" applyNumberFormat="1" applyFont="1" applyFill="1" applyBorder="1" applyAlignment="1">
      <alignment horizontal="left" vertical="center" indent="1"/>
    </xf>
    <xf numFmtId="1" fontId="52" fillId="0" borderId="37" xfId="0" applyNumberFormat="1" applyFont="1" applyFill="1" applyBorder="1" applyAlignment="1">
      <alignment horizontal="center" vertical="center"/>
    </xf>
    <xf numFmtId="2" fontId="52" fillId="0" borderId="18" xfId="0" applyNumberFormat="1" applyFont="1" applyFill="1" applyBorder="1" applyAlignment="1">
      <alignment horizontal="center" vertical="center"/>
    </xf>
    <xf numFmtId="2" fontId="52" fillId="0" borderId="37" xfId="0" applyNumberFormat="1" applyFont="1" applyFill="1" applyBorder="1" applyAlignment="1">
      <alignment horizontal="center" vertical="center"/>
    </xf>
    <xf numFmtId="0" fontId="52" fillId="0" borderId="19" xfId="0" applyNumberFormat="1" applyFont="1" applyFill="1" applyBorder="1" applyAlignment="1">
      <alignment horizontal="left" vertical="center" wrapText="1" indent="1"/>
    </xf>
    <xf numFmtId="1" fontId="52" fillId="0" borderId="7" xfId="0" applyNumberFormat="1" applyFont="1" applyFill="1" applyBorder="1" applyAlignment="1">
      <alignment horizontal="left" vertical="center" indent="1"/>
    </xf>
    <xf numFmtId="1" fontId="52" fillId="0" borderId="19" xfId="0" applyNumberFormat="1" applyFont="1" applyFill="1" applyBorder="1" applyAlignment="1">
      <alignment horizontal="center" vertical="center"/>
    </xf>
    <xf numFmtId="2" fontId="52" fillId="0" borderId="19" xfId="0" applyNumberFormat="1" applyFont="1" applyFill="1" applyBorder="1" applyAlignment="1">
      <alignment horizontal="center" vertical="center"/>
    </xf>
    <xf numFmtId="0" fontId="52" fillId="0" borderId="19" xfId="0" applyNumberFormat="1" applyFont="1" applyFill="1" applyBorder="1" applyAlignment="1">
      <alignment horizontal="center" vertical="center" wrapText="1"/>
    </xf>
    <xf numFmtId="2" fontId="52" fillId="0" borderId="20" xfId="0" applyNumberFormat="1" applyFont="1" applyFill="1" applyBorder="1" applyAlignment="1">
      <alignment horizontal="center" vertical="center"/>
    </xf>
    <xf numFmtId="0" fontId="52" fillId="0" borderId="7" xfId="0" applyFont="1" applyFill="1" applyBorder="1" applyAlignment="1">
      <alignment horizontal="center"/>
    </xf>
    <xf numFmtId="2" fontId="52" fillId="0" borderId="7" xfId="0" applyNumberFormat="1" applyFont="1" applyFill="1" applyBorder="1" applyAlignment="1">
      <alignment horizontal="center" vertical="center" shrinkToFit="1"/>
    </xf>
    <xf numFmtId="0" fontId="52" fillId="0" borderId="20" xfId="0" applyNumberFormat="1" applyFont="1" applyFill="1" applyBorder="1" applyAlignment="1">
      <alignment horizontal="left" vertical="center" indent="1"/>
    </xf>
    <xf numFmtId="1" fontId="52" fillId="0" borderId="20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textRotation="90" wrapText="1"/>
    </xf>
    <xf numFmtId="0" fontId="2" fillId="0" borderId="24" xfId="0" applyFont="1" applyFill="1" applyBorder="1" applyAlignment="1">
      <alignment horizontal="center" vertical="center" textRotation="90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center" wrapText="1"/>
    </xf>
    <xf numFmtId="0" fontId="41" fillId="0" borderId="17" xfId="0" applyNumberFormat="1" applyFont="1" applyFill="1" applyBorder="1" applyAlignment="1">
      <alignment horizontal="center" vertical="center"/>
    </xf>
    <xf numFmtId="0" fontId="7" fillId="0" borderId="22" xfId="0" applyNumberFormat="1" applyFont="1" applyFill="1" applyBorder="1" applyAlignment="1">
      <alignment horizontal="center" vertical="center"/>
    </xf>
    <xf numFmtId="0" fontId="41" fillId="0" borderId="18" xfId="0" applyNumberFormat="1" applyFont="1" applyFill="1" applyBorder="1" applyAlignment="1">
      <alignment horizontal="center" vertical="center"/>
    </xf>
    <xf numFmtId="0" fontId="7" fillId="0" borderId="46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center" vertical="center"/>
    </xf>
    <xf numFmtId="0" fontId="41" fillId="0" borderId="46" xfId="0" applyNumberFormat="1" applyFont="1" applyFill="1" applyBorder="1" applyAlignment="1">
      <alignment horizontal="center" vertical="center"/>
    </xf>
    <xf numFmtId="0" fontId="44" fillId="0" borderId="17" xfId="0" applyNumberFormat="1" applyFont="1" applyFill="1" applyBorder="1" applyAlignment="1">
      <alignment horizontal="center" vertical="center" wrapText="1" shrinkToFit="1"/>
    </xf>
    <xf numFmtId="0" fontId="52" fillId="0" borderId="22" xfId="0" applyNumberFormat="1" applyFont="1" applyFill="1" applyBorder="1" applyAlignment="1">
      <alignment horizontal="center" vertical="center" wrapText="1"/>
    </xf>
    <xf numFmtId="0" fontId="34" fillId="0" borderId="20" xfId="0" applyNumberFormat="1" applyFont="1" applyFill="1" applyBorder="1" applyAlignment="1">
      <alignment horizontal="center" vertical="center" wrapText="1" shrinkToFit="1"/>
    </xf>
    <xf numFmtId="0" fontId="44" fillId="0" borderId="46" xfId="0" applyNumberFormat="1" applyFont="1" applyFill="1" applyBorder="1" applyAlignment="1">
      <alignment horizontal="center" vertical="center" wrapText="1" shrinkToFit="1"/>
    </xf>
    <xf numFmtId="1" fontId="52" fillId="0" borderId="17" xfId="0" applyNumberFormat="1" applyFont="1" applyFill="1" applyBorder="1" applyAlignment="1">
      <alignment horizontal="center" vertical="center"/>
    </xf>
    <xf numFmtId="0" fontId="52" fillId="0" borderId="20" xfId="0" applyNumberFormat="1" applyFont="1" applyFill="1" applyBorder="1" applyAlignment="1">
      <alignment horizontal="center" vertical="center" wrapText="1"/>
    </xf>
    <xf numFmtId="1" fontId="52" fillId="0" borderId="46" xfId="0" applyNumberFormat="1" applyFont="1" applyFill="1" applyBorder="1" applyAlignment="1">
      <alignment horizontal="left" indent="1"/>
    </xf>
    <xf numFmtId="2" fontId="52" fillId="0" borderId="46" xfId="0" applyNumberFormat="1" applyFont="1" applyFill="1" applyBorder="1" applyAlignment="1">
      <alignment horizontal="center" vertical="center"/>
    </xf>
    <xf numFmtId="2" fontId="52" fillId="0" borderId="20" xfId="0" applyNumberFormat="1" applyFont="1" applyFill="1" applyBorder="1" applyAlignment="1">
      <alignment horizontal="left" indent="1"/>
    </xf>
    <xf numFmtId="0" fontId="44" fillId="0" borderId="41" xfId="0" applyFont="1" applyFill="1" applyBorder="1" applyAlignment="1">
      <alignment horizontal="center" vertical="center"/>
    </xf>
    <xf numFmtId="0" fontId="7" fillId="0" borderId="38" xfId="0" applyNumberFormat="1" applyFont="1" applyFill="1" applyBorder="1" applyAlignment="1">
      <alignment horizontal="center" vertical="center" wrapText="1"/>
    </xf>
    <xf numFmtId="0" fontId="7" fillId="0" borderId="24" xfId="0" applyNumberFormat="1" applyFont="1" applyFill="1" applyBorder="1" applyAlignment="1">
      <alignment horizontal="center" vertical="center"/>
    </xf>
    <xf numFmtId="0" fontId="52" fillId="0" borderId="8" xfId="0" applyNumberFormat="1" applyFont="1" applyFill="1" applyBorder="1" applyAlignment="1">
      <alignment horizontal="center" vertical="center"/>
    </xf>
    <xf numFmtId="0" fontId="52" fillId="0" borderId="23" xfId="0" applyNumberFormat="1" applyFont="1" applyFill="1" applyBorder="1" applyAlignment="1">
      <alignment horizontal="center" vertical="center"/>
    </xf>
    <xf numFmtId="0" fontId="52" fillId="0" borderId="38" xfId="0" applyNumberFormat="1" applyFont="1" applyFill="1" applyBorder="1" applyAlignment="1">
      <alignment horizontal="center" vertical="center" wrapText="1"/>
    </xf>
    <xf numFmtId="0" fontId="52" fillId="0" borderId="8" xfId="0" applyNumberFormat="1" applyFont="1" applyFill="1" applyBorder="1" applyAlignment="1">
      <alignment horizontal="center" vertical="center" wrapText="1" shrinkToFit="1"/>
    </xf>
    <xf numFmtId="0" fontId="52" fillId="0" borderId="24" xfId="0" applyNumberFormat="1" applyFont="1" applyFill="1" applyBorder="1" applyAlignment="1">
      <alignment horizontal="center" vertical="center" wrapText="1"/>
    </xf>
    <xf numFmtId="0" fontId="52" fillId="0" borderId="8" xfId="0" applyNumberFormat="1" applyFont="1" applyFill="1" applyBorder="1" applyAlignment="1">
      <alignment horizontal="center" vertical="center" shrinkToFit="1"/>
    </xf>
    <xf numFmtId="2" fontId="52" fillId="0" borderId="38" xfId="0" applyNumberFormat="1" applyFont="1" applyFill="1" applyBorder="1" applyAlignment="1">
      <alignment horizontal="center" vertical="center"/>
    </xf>
    <xf numFmtId="2" fontId="52" fillId="0" borderId="24" xfId="0" applyNumberFormat="1" applyFont="1" applyFill="1" applyBorder="1" applyAlignment="1">
      <alignment horizontal="center" vertical="center"/>
    </xf>
    <xf numFmtId="0" fontId="7" fillId="0" borderId="52" xfId="0" applyNumberFormat="1" applyFont="1" applyFill="1" applyBorder="1" applyAlignment="1">
      <alignment horizontal="center" vertical="center"/>
    </xf>
    <xf numFmtId="0" fontId="7" fillId="0" borderId="66" xfId="0" applyNumberFormat="1" applyFont="1" applyFill="1" applyBorder="1" applyAlignment="1">
      <alignment horizontal="center" vertical="center"/>
    </xf>
    <xf numFmtId="0" fontId="41" fillId="0" borderId="52" xfId="0" applyNumberFormat="1" applyFont="1" applyFill="1" applyBorder="1" applyAlignment="1">
      <alignment horizontal="center" vertical="center"/>
    </xf>
    <xf numFmtId="0" fontId="44" fillId="0" borderId="51" xfId="0" applyNumberFormat="1" applyFont="1" applyFill="1" applyBorder="1" applyAlignment="1">
      <alignment horizontal="center" vertical="center" wrapText="1" shrinkToFit="1"/>
    </xf>
    <xf numFmtId="0" fontId="44" fillId="0" borderId="52" xfId="0" applyNumberFormat="1" applyFont="1" applyFill="1" applyBorder="1" applyAlignment="1">
      <alignment horizontal="center" vertical="center" wrapText="1" shrinkToFit="1"/>
    </xf>
    <xf numFmtId="1" fontId="52" fillId="0" borderId="51" xfId="0" applyNumberFormat="1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16" fillId="0" borderId="28" xfId="0" applyNumberFormat="1" applyFont="1" applyFill="1" applyBorder="1" applyAlignment="1" applyProtection="1">
      <alignment horizontal="center" vertical="center"/>
    </xf>
    <xf numFmtId="0" fontId="16" fillId="0" borderId="14" xfId="0" applyNumberFormat="1" applyFont="1" applyFill="1" applyBorder="1" applyAlignment="1" applyProtection="1">
      <alignment horizontal="center" vertical="center"/>
    </xf>
    <xf numFmtId="0" fontId="16" fillId="0" borderId="30" xfId="0" applyNumberFormat="1" applyFont="1" applyFill="1" applyBorder="1" applyAlignment="1" applyProtection="1">
      <alignment horizontal="center" vertical="center"/>
    </xf>
    <xf numFmtId="0" fontId="22" fillId="0" borderId="60" xfId="0" applyFont="1" applyFill="1" applyBorder="1" applyAlignment="1">
      <alignment horizontal="center" vertical="center"/>
    </xf>
    <xf numFmtId="0" fontId="44" fillId="0" borderId="34" xfId="0" applyFont="1" applyFill="1" applyBorder="1" applyAlignment="1">
      <alignment horizontal="left" vertical="center"/>
    </xf>
    <xf numFmtId="0" fontId="34" fillId="0" borderId="24" xfId="0" applyNumberFormat="1" applyFont="1" applyFill="1" applyBorder="1" applyAlignment="1">
      <alignment horizontal="center" vertical="center" wrapText="1" shrinkToFit="1"/>
    </xf>
    <xf numFmtId="1" fontId="52" fillId="0" borderId="22" xfId="0" applyNumberFormat="1" applyFont="1" applyFill="1" applyBorder="1" applyAlignment="1">
      <alignment horizontal="center" vertical="center"/>
    </xf>
    <xf numFmtId="0" fontId="44" fillId="0" borderId="80" xfId="0" applyFont="1" applyFill="1" applyBorder="1" applyAlignment="1">
      <alignment horizontal="left" vertical="center"/>
    </xf>
    <xf numFmtId="0" fontId="43" fillId="0" borderId="80" xfId="0" applyFont="1" applyFill="1" applyBorder="1" applyAlignment="1">
      <alignment horizontal="left" vertical="center"/>
    </xf>
    <xf numFmtId="0" fontId="33" fillId="0" borderId="61" xfId="0" applyNumberFormat="1" applyFont="1" applyFill="1" applyBorder="1" applyAlignment="1">
      <alignment horizontal="center" vertical="center" shrinkToFit="1"/>
    </xf>
    <xf numFmtId="1" fontId="33" fillId="0" borderId="14" xfId="0" applyNumberFormat="1" applyFont="1" applyFill="1" applyBorder="1" applyAlignment="1">
      <alignment horizontal="center" vertical="center" shrinkToFit="1"/>
    </xf>
    <xf numFmtId="1" fontId="33" fillId="0" borderId="64" xfId="0" applyNumberFormat="1" applyFont="1" applyFill="1" applyBorder="1" applyAlignment="1">
      <alignment horizontal="center" vertical="center" shrinkToFit="1"/>
    </xf>
    <xf numFmtId="1" fontId="33" fillId="0" borderId="30" xfId="0" applyNumberFormat="1" applyFont="1" applyFill="1" applyBorder="1" applyAlignment="1">
      <alignment horizontal="center" vertical="center" shrinkToFit="1"/>
    </xf>
    <xf numFmtId="0" fontId="33" fillId="0" borderId="14" xfId="0" applyNumberFormat="1" applyFont="1" applyFill="1" applyBorder="1" applyAlignment="1">
      <alignment horizontal="center" vertical="center" wrapText="1" shrinkToFit="1"/>
    </xf>
    <xf numFmtId="0" fontId="33" fillId="0" borderId="28" xfId="0" applyNumberFormat="1" applyFont="1" applyFill="1" applyBorder="1" applyAlignment="1">
      <alignment horizontal="center" vertical="center" wrapText="1" shrinkToFit="1"/>
    </xf>
    <xf numFmtId="0" fontId="41" fillId="0" borderId="14" xfId="0" applyNumberFormat="1" applyFont="1" applyFill="1" applyBorder="1" applyAlignment="1">
      <alignment horizontal="center" vertical="center" wrapText="1"/>
    </xf>
    <xf numFmtId="0" fontId="41" fillId="0" borderId="30" xfId="0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33" fillId="0" borderId="30" xfId="0" applyNumberFormat="1" applyFont="1" applyFill="1" applyBorder="1" applyAlignment="1">
      <alignment horizontal="center" vertical="center" wrapText="1" shrinkToFit="1"/>
    </xf>
    <xf numFmtId="0" fontId="41" fillId="0" borderId="14" xfId="0" applyNumberFormat="1" applyFont="1" applyFill="1" applyBorder="1" applyAlignment="1" applyProtection="1">
      <alignment horizontal="center" vertical="center"/>
    </xf>
    <xf numFmtId="0" fontId="41" fillId="0" borderId="85" xfId="0" applyNumberFormat="1" applyFont="1" applyFill="1" applyBorder="1" applyAlignment="1" applyProtection="1">
      <alignment horizontal="center" vertical="center"/>
    </xf>
    <xf numFmtId="0" fontId="41" fillId="0" borderId="40" xfId="0" applyNumberFormat="1" applyFont="1" applyFill="1" applyBorder="1" applyAlignment="1">
      <alignment horizontal="center" vertical="center"/>
    </xf>
    <xf numFmtId="0" fontId="41" fillId="0" borderId="37" xfId="0" applyNumberFormat="1" applyFont="1" applyFill="1" applyBorder="1" applyAlignment="1">
      <alignment horizontal="center" vertical="center"/>
    </xf>
    <xf numFmtId="0" fontId="41" fillId="0" borderId="17" xfId="0" applyFont="1" applyFill="1" applyBorder="1" applyAlignment="1">
      <alignment horizontal="center" vertical="center"/>
    </xf>
    <xf numFmtId="0" fontId="41" fillId="0" borderId="18" xfId="0" applyFont="1" applyFill="1" applyBorder="1" applyAlignment="1">
      <alignment horizontal="center" vertical="center"/>
    </xf>
    <xf numFmtId="0" fontId="41" fillId="0" borderId="46" xfId="0" applyFont="1" applyFill="1" applyBorder="1" applyAlignment="1">
      <alignment horizontal="center" vertical="center"/>
    </xf>
    <xf numFmtId="0" fontId="41" fillId="0" borderId="21" xfId="0" applyNumberFormat="1" applyFont="1" applyFill="1" applyBorder="1" applyAlignment="1">
      <alignment horizontal="center" vertical="center"/>
    </xf>
    <xf numFmtId="0" fontId="41" fillId="0" borderId="7" xfId="0" applyNumberFormat="1" applyFont="1" applyFill="1" applyBorder="1" applyAlignment="1">
      <alignment horizontal="center" vertical="center"/>
    </xf>
    <xf numFmtId="0" fontId="41" fillId="0" borderId="19" xfId="0" applyNumberFormat="1" applyFont="1" applyFill="1" applyBorder="1" applyAlignment="1">
      <alignment horizontal="center" vertical="center"/>
    </xf>
    <xf numFmtId="0" fontId="41" fillId="0" borderId="22" xfId="0" applyFont="1" applyFill="1" applyBorder="1" applyAlignment="1">
      <alignment horizontal="center" vertical="center"/>
    </xf>
    <xf numFmtId="0" fontId="41" fillId="0" borderId="7" xfId="0" applyFont="1" applyFill="1" applyBorder="1" applyAlignment="1">
      <alignment horizontal="center" vertical="center"/>
    </xf>
    <xf numFmtId="0" fontId="41" fillId="0" borderId="20" xfId="0" applyFont="1" applyFill="1" applyBorder="1" applyAlignment="1">
      <alignment horizontal="center" vertical="center"/>
    </xf>
    <xf numFmtId="0" fontId="41" fillId="0" borderId="66" xfId="0" applyNumberFormat="1" applyFont="1" applyFill="1" applyBorder="1" applyAlignment="1">
      <alignment horizontal="center" vertical="center"/>
    </xf>
    <xf numFmtId="0" fontId="41" fillId="0" borderId="45" xfId="0" applyNumberFormat="1" applyFont="1" applyFill="1" applyBorder="1" applyAlignment="1">
      <alignment horizontal="center" vertical="center"/>
    </xf>
    <xf numFmtId="0" fontId="41" fillId="0" borderId="53" xfId="0" applyNumberFormat="1" applyFont="1" applyFill="1" applyBorder="1" applyAlignment="1">
      <alignment horizontal="center" vertical="center"/>
    </xf>
    <xf numFmtId="0" fontId="41" fillId="0" borderId="51" xfId="0" applyFont="1" applyFill="1" applyBorder="1" applyAlignment="1">
      <alignment horizontal="center" vertical="center"/>
    </xf>
    <xf numFmtId="0" fontId="41" fillId="0" borderId="45" xfId="0" applyFont="1" applyFill="1" applyBorder="1" applyAlignment="1">
      <alignment horizontal="center" vertical="center"/>
    </xf>
    <xf numFmtId="0" fontId="41" fillId="0" borderId="52" xfId="0" applyFont="1" applyFill="1" applyBorder="1" applyAlignment="1">
      <alignment horizontal="center" vertical="center"/>
    </xf>
    <xf numFmtId="0" fontId="44" fillId="0" borderId="0" xfId="0" applyFont="1" applyFill="1" applyBorder="1" applyProtection="1"/>
    <xf numFmtId="0" fontId="33" fillId="0" borderId="125" xfId="0" applyNumberFormat="1" applyFont="1" applyFill="1" applyBorder="1" applyAlignment="1">
      <alignment horizontal="center" vertical="center" wrapText="1"/>
    </xf>
    <xf numFmtId="0" fontId="34" fillId="0" borderId="61" xfId="0" applyFont="1" applyFill="1" applyBorder="1" applyAlignment="1">
      <alignment horizontal="center" vertical="center" wrapText="1"/>
    </xf>
    <xf numFmtId="0" fontId="34" fillId="0" borderId="126" xfId="0" applyFont="1" applyFill="1" applyBorder="1" applyAlignment="1">
      <alignment horizontal="left" vertical="center"/>
    </xf>
    <xf numFmtId="0" fontId="34" fillId="0" borderId="45" xfId="0" applyFont="1" applyFill="1" applyBorder="1" applyAlignment="1">
      <alignment horizontal="center" vertical="center" wrapText="1"/>
    </xf>
    <xf numFmtId="0" fontId="34" fillId="0" borderId="127" xfId="0" applyFont="1" applyFill="1" applyBorder="1" applyAlignment="1">
      <alignment horizontal="left" vertical="center"/>
    </xf>
    <xf numFmtId="0" fontId="15" fillId="0" borderId="104" xfId="0" applyFont="1" applyFill="1" applyBorder="1" applyAlignment="1">
      <alignment horizontal="center" vertical="center" wrapText="1"/>
    </xf>
    <xf numFmtId="0" fontId="15" fillId="0" borderId="128" xfId="0" applyFont="1" applyFill="1" applyBorder="1" applyAlignment="1">
      <alignment horizontal="center" vertical="center" wrapText="1"/>
    </xf>
    <xf numFmtId="0" fontId="15" fillId="0" borderId="128" xfId="0" applyNumberFormat="1" applyFont="1" applyFill="1" applyBorder="1" applyAlignment="1">
      <alignment horizontal="center" vertical="center"/>
    </xf>
    <xf numFmtId="0" fontId="22" fillId="0" borderId="109" xfId="0" applyFont="1" applyFill="1" applyBorder="1" applyAlignment="1">
      <alignment horizontal="center" vertical="center"/>
    </xf>
    <xf numFmtId="0" fontId="22" fillId="0" borderId="120" xfId="0" applyFont="1" applyFill="1" applyBorder="1" applyAlignment="1">
      <alignment horizontal="center" vertical="center"/>
    </xf>
    <xf numFmtId="0" fontId="36" fillId="0" borderId="97" xfId="0" applyFont="1" applyFill="1" applyBorder="1" applyAlignment="1">
      <alignment horizontal="center" vertical="justify" wrapText="1"/>
    </xf>
    <xf numFmtId="0" fontId="36" fillId="0" borderId="98" xfId="0" applyFont="1" applyFill="1" applyBorder="1" applyAlignment="1">
      <alignment horizontal="center" vertical="justify" wrapText="1"/>
    </xf>
    <xf numFmtId="0" fontId="36" fillId="0" borderId="99" xfId="0" applyFont="1" applyFill="1" applyBorder="1" applyAlignment="1">
      <alignment horizontal="center" vertical="center" wrapText="1"/>
    </xf>
    <xf numFmtId="0" fontId="6" fillId="0" borderId="98" xfId="0" applyNumberFormat="1" applyFont="1" applyFill="1" applyBorder="1" applyAlignment="1">
      <alignment horizontal="center" vertical="center"/>
    </xf>
    <xf numFmtId="49" fontId="36" fillId="0" borderId="117" xfId="0" applyNumberFormat="1" applyFont="1" applyFill="1" applyBorder="1" applyAlignment="1">
      <alignment horizontal="center" vertical="center"/>
    </xf>
    <xf numFmtId="49" fontId="36" fillId="0" borderId="116" xfId="0" applyNumberFormat="1" applyFont="1" applyFill="1" applyBorder="1" applyAlignment="1">
      <alignment horizontal="center" vertical="center"/>
    </xf>
    <xf numFmtId="0" fontId="35" fillId="0" borderId="117" xfId="0" applyFont="1" applyFill="1" applyBorder="1" applyAlignment="1">
      <alignment horizontal="center" vertical="center"/>
    </xf>
    <xf numFmtId="0" fontId="34" fillId="0" borderId="116" xfId="0" applyFont="1" applyFill="1" applyBorder="1" applyAlignment="1">
      <alignment horizontal="center" vertical="center"/>
    </xf>
    <xf numFmtId="0" fontId="36" fillId="0" borderId="21" xfId="0" applyFont="1" applyFill="1" applyBorder="1" applyAlignment="1">
      <alignment horizontal="center" vertical="justify" wrapText="1"/>
    </xf>
    <xf numFmtId="0" fontId="36" fillId="0" borderId="56" xfId="0" applyFont="1" applyFill="1" applyBorder="1" applyAlignment="1">
      <alignment horizontal="center" vertical="justify" wrapText="1"/>
    </xf>
    <xf numFmtId="164" fontId="34" fillId="0" borderId="21" xfId="0" applyNumberFormat="1" applyFont="1" applyFill="1" applyBorder="1" applyAlignment="1">
      <alignment horizontal="center" vertical="justify" wrapText="1"/>
    </xf>
    <xf numFmtId="0" fontId="6" fillId="0" borderId="56" xfId="0" applyNumberFormat="1" applyFont="1" applyFill="1" applyBorder="1" applyAlignment="1">
      <alignment horizontal="center" vertical="center"/>
    </xf>
    <xf numFmtId="0" fontId="35" fillId="0" borderId="58" xfId="0" applyFont="1" applyFill="1" applyBorder="1" applyAlignment="1">
      <alignment horizontal="center" vertical="center"/>
    </xf>
    <xf numFmtId="0" fontId="34" fillId="0" borderId="56" xfId="0" applyFont="1" applyFill="1" applyBorder="1" applyAlignment="1">
      <alignment horizontal="center" vertical="center"/>
    </xf>
    <xf numFmtId="0" fontId="36" fillId="0" borderId="100" xfId="0" applyFont="1" applyFill="1" applyBorder="1" applyAlignment="1">
      <alignment horizontal="center" vertical="justify" wrapText="1"/>
    </xf>
    <xf numFmtId="0" fontId="36" fillId="0" borderId="101" xfId="0" applyFont="1" applyFill="1" applyBorder="1" applyAlignment="1">
      <alignment horizontal="center" vertical="justify" wrapText="1"/>
    </xf>
    <xf numFmtId="0" fontId="36" fillId="0" borderId="102" xfId="0" applyFont="1" applyFill="1" applyBorder="1" applyAlignment="1">
      <alignment horizontal="center" vertical="center" wrapText="1"/>
    </xf>
    <xf numFmtId="0" fontId="6" fillId="0" borderId="101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 wrapText="1"/>
    </xf>
    <xf numFmtId="49" fontId="36" fillId="0" borderId="119" xfId="0" applyNumberFormat="1" applyFont="1" applyFill="1" applyBorder="1" applyAlignment="1">
      <alignment horizontal="center" vertical="center"/>
    </xf>
    <xf numFmtId="49" fontId="36" fillId="0" borderId="118" xfId="0" applyNumberFormat="1" applyFont="1" applyFill="1" applyBorder="1" applyAlignment="1">
      <alignment horizontal="center" vertical="center"/>
    </xf>
    <xf numFmtId="0" fontId="35" fillId="0" borderId="119" xfId="0" applyFont="1" applyFill="1" applyBorder="1" applyAlignment="1">
      <alignment horizontal="center" vertical="center"/>
    </xf>
    <xf numFmtId="0" fontId="34" fillId="0" borderId="118" xfId="0" applyFont="1" applyFill="1" applyBorder="1" applyAlignment="1">
      <alignment horizontal="center" vertical="center"/>
    </xf>
    <xf numFmtId="49" fontId="36" fillId="0" borderId="57" xfId="0" applyNumberFormat="1" applyFont="1" applyFill="1" applyBorder="1" applyAlignment="1">
      <alignment horizontal="center" vertical="center"/>
    </xf>
    <xf numFmtId="49" fontId="36" fillId="0" borderId="16" xfId="0" applyNumberFormat="1" applyFont="1" applyFill="1" applyBorder="1" applyAlignment="1">
      <alignment horizontal="center" vertical="center"/>
    </xf>
    <xf numFmtId="0" fontId="35" fillId="0" borderId="57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35" fillId="0" borderId="59" xfId="0" applyFont="1" applyFill="1" applyBorder="1" applyAlignment="1">
      <alignment horizontal="center" vertical="center"/>
    </xf>
    <xf numFmtId="0" fontId="34" fillId="0" borderId="26" xfId="0" applyFont="1" applyFill="1" applyBorder="1" applyAlignment="1">
      <alignment horizontal="center" vertical="center"/>
    </xf>
    <xf numFmtId="49" fontId="36" fillId="0" borderId="0" xfId="0" applyNumberFormat="1" applyFont="1" applyFill="1" applyBorder="1" applyAlignment="1">
      <alignment horizontal="center" vertical="center"/>
    </xf>
    <xf numFmtId="49" fontId="36" fillId="0" borderId="165" xfId="0" applyNumberFormat="1" applyFont="1" applyFill="1" applyBorder="1" applyAlignment="1">
      <alignment horizontal="center" vertical="center"/>
    </xf>
    <xf numFmtId="0" fontId="35" fillId="0" borderId="164" xfId="0" applyFont="1" applyFill="1" applyBorder="1" applyAlignment="1">
      <alignment horizontal="center" vertical="center"/>
    </xf>
    <xf numFmtId="0" fontId="34" fillId="0" borderId="165" xfId="0" applyFont="1" applyFill="1" applyBorder="1" applyAlignment="1">
      <alignment horizontal="center" vertical="center"/>
    </xf>
    <xf numFmtId="0" fontId="20" fillId="0" borderId="8" xfId="0" applyFont="1" applyFill="1" applyBorder="1"/>
    <xf numFmtId="49" fontId="36" fillId="0" borderId="102" xfId="0" applyNumberFormat="1" applyFont="1" applyFill="1" applyBorder="1" applyAlignment="1">
      <alignment horizontal="center" vertical="center"/>
    </xf>
    <xf numFmtId="49" fontId="36" fillId="0" borderId="101" xfId="0" applyNumberFormat="1" applyFont="1" applyFill="1" applyBorder="1" applyAlignment="1">
      <alignment horizontal="center" vertical="center"/>
    </xf>
    <xf numFmtId="0" fontId="35" fillId="0" borderId="102" xfId="0" applyFont="1" applyFill="1" applyBorder="1" applyAlignment="1">
      <alignment horizontal="center" vertical="center"/>
    </xf>
    <xf numFmtId="0" fontId="34" fillId="0" borderId="101" xfId="0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justify" wrapText="1"/>
    </xf>
    <xf numFmtId="0" fontId="15" fillId="0" borderId="0" xfId="0" applyFont="1" applyFill="1" applyBorder="1" applyAlignment="1">
      <alignment horizontal="center" vertical="justify" wrapText="1"/>
    </xf>
    <xf numFmtId="164" fontId="34" fillId="0" borderId="104" xfId="0" applyNumberFormat="1" applyFont="1" applyFill="1" applyBorder="1" applyAlignment="1">
      <alignment horizontal="center" vertical="center"/>
    </xf>
    <xf numFmtId="0" fontId="34" fillId="0" borderId="105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>
      <alignment horizontal="center" vertical="justify" wrapText="1"/>
    </xf>
    <xf numFmtId="49" fontId="36" fillId="0" borderId="108" xfId="0" applyNumberFormat="1" applyFont="1" applyFill="1" applyBorder="1" applyAlignment="1">
      <alignment horizontal="center" vertical="center"/>
    </xf>
    <xf numFmtId="49" fontId="20" fillId="0" borderId="9" xfId="0" applyNumberFormat="1" applyFont="1" applyFill="1" applyBorder="1" applyAlignment="1">
      <alignment horizontal="center" vertical="justify" wrapText="1"/>
    </xf>
    <xf numFmtId="49" fontId="20" fillId="0" borderId="10" xfId="0" applyNumberFormat="1" applyFont="1" applyFill="1" applyBorder="1" applyAlignment="1">
      <alignment horizontal="center" vertical="justify" wrapText="1"/>
    </xf>
    <xf numFmtId="49" fontId="20" fillId="0" borderId="11" xfId="0" applyNumberFormat="1" applyFont="1" applyFill="1" applyBorder="1" applyAlignment="1">
      <alignment horizontal="center" vertical="justify" wrapText="1"/>
    </xf>
    <xf numFmtId="49" fontId="33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justify" wrapText="1"/>
    </xf>
    <xf numFmtId="0" fontId="20" fillId="0" borderId="0" xfId="0" applyFont="1" applyFill="1" applyBorder="1" applyAlignment="1">
      <alignment horizontal="center" vertical="justify" wrapText="1"/>
    </xf>
    <xf numFmtId="49" fontId="20" fillId="0" borderId="0" xfId="0" applyNumberFormat="1" applyFont="1" applyFill="1" applyBorder="1" applyAlignment="1"/>
    <xf numFmtId="0" fontId="20" fillId="0" borderId="10" xfId="0" applyFont="1" applyFill="1" applyBorder="1"/>
    <xf numFmtId="0" fontId="20" fillId="0" borderId="0" xfId="0" applyNumberFormat="1" applyFont="1" applyFill="1" applyBorder="1"/>
    <xf numFmtId="49" fontId="20" fillId="0" borderId="0" xfId="0" applyNumberFormat="1" applyFont="1" applyFill="1" applyBorder="1"/>
    <xf numFmtId="0" fontId="41" fillId="0" borderId="21" xfId="0" applyNumberFormat="1" applyFont="1" applyFill="1" applyBorder="1" applyAlignment="1">
      <alignment horizontal="center" vertical="center" wrapText="1"/>
    </xf>
    <xf numFmtId="0" fontId="41" fillId="0" borderId="20" xfId="0" applyNumberFormat="1" applyFont="1" applyFill="1" applyBorder="1" applyAlignment="1">
      <alignment horizontal="center" vertical="center"/>
    </xf>
    <xf numFmtId="0" fontId="41" fillId="0" borderId="22" xfId="0" applyNumberFormat="1" applyFont="1" applyFill="1" applyBorder="1" applyAlignment="1">
      <alignment horizontal="center" vertical="center"/>
    </xf>
    <xf numFmtId="0" fontId="44" fillId="0" borderId="7" xfId="0" applyNumberFormat="1" applyFont="1" applyFill="1" applyBorder="1" applyAlignment="1">
      <alignment horizontal="center" vertical="center"/>
    </xf>
    <xf numFmtId="0" fontId="44" fillId="0" borderId="19" xfId="0" applyNumberFormat="1" applyFont="1" applyFill="1" applyBorder="1" applyAlignment="1">
      <alignment horizontal="center" vertical="center"/>
    </xf>
    <xf numFmtId="0" fontId="44" fillId="0" borderId="22" xfId="0" applyNumberFormat="1" applyFont="1" applyFill="1" applyBorder="1" applyAlignment="1">
      <alignment horizontal="center" vertical="center" wrapText="1"/>
    </xf>
    <xf numFmtId="0" fontId="44" fillId="0" borderId="7" xfId="0" applyNumberFormat="1" applyFont="1" applyFill="1" applyBorder="1" applyAlignment="1">
      <alignment horizontal="center" vertical="center" wrapText="1"/>
    </xf>
    <xf numFmtId="0" fontId="44" fillId="0" borderId="19" xfId="0" applyNumberFormat="1" applyFont="1" applyFill="1" applyBorder="1" applyAlignment="1">
      <alignment horizontal="center" vertical="center" wrapText="1"/>
    </xf>
    <xf numFmtId="0" fontId="44" fillId="0" borderId="20" xfId="0" applyNumberFormat="1" applyFont="1" applyFill="1" applyBorder="1" applyAlignment="1">
      <alignment horizontal="center" vertical="center" wrapText="1"/>
    </xf>
    <xf numFmtId="1" fontId="44" fillId="0" borderId="22" xfId="0" applyNumberFormat="1" applyFont="1" applyFill="1" applyBorder="1" applyAlignment="1">
      <alignment horizontal="center" vertical="center"/>
    </xf>
    <xf numFmtId="1" fontId="44" fillId="0" borderId="7" xfId="0" applyNumberFormat="1" applyFont="1" applyFill="1" applyBorder="1" applyAlignment="1">
      <alignment horizontal="center" vertical="center"/>
    </xf>
    <xf numFmtId="1" fontId="44" fillId="0" borderId="20" xfId="0" applyNumberFormat="1" applyFont="1" applyFill="1" applyBorder="1" applyAlignment="1">
      <alignment horizontal="center" vertical="center"/>
    </xf>
    <xf numFmtId="2" fontId="44" fillId="0" borderId="22" xfId="0" applyNumberFormat="1" applyFont="1" applyFill="1" applyBorder="1" applyAlignment="1">
      <alignment horizontal="center" vertical="center"/>
    </xf>
    <xf numFmtId="2" fontId="44" fillId="0" borderId="7" xfId="0" applyNumberFormat="1" applyFont="1" applyFill="1" applyBorder="1" applyAlignment="1">
      <alignment horizontal="center" vertical="center"/>
    </xf>
    <xf numFmtId="2" fontId="44" fillId="0" borderId="2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textRotation="90"/>
    </xf>
    <xf numFmtId="49" fontId="36" fillId="0" borderId="58" xfId="0" applyNumberFormat="1" applyFont="1" applyFill="1" applyBorder="1" applyAlignment="1">
      <alignment horizontal="center" vertical="center"/>
    </xf>
    <xf numFmtId="49" fontId="36" fillId="0" borderId="56" xfId="0" applyNumberFormat="1" applyFont="1" applyFill="1" applyBorder="1" applyAlignment="1">
      <alignment horizontal="center" vertical="center"/>
    </xf>
    <xf numFmtId="49" fontId="36" fillId="0" borderId="59" xfId="0" applyNumberFormat="1" applyFont="1" applyFill="1" applyBorder="1" applyAlignment="1">
      <alignment horizontal="center" vertical="center"/>
    </xf>
    <xf numFmtId="49" fontId="36" fillId="0" borderId="26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/>
    <xf numFmtId="0" fontId="24" fillId="0" borderId="0" xfId="0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 applyProtection="1">
      <alignment horizontal="left" vertical="top"/>
    </xf>
    <xf numFmtId="49" fontId="46" fillId="0" borderId="0" xfId="0" applyNumberFormat="1" applyFont="1" applyFill="1" applyBorder="1" applyAlignment="1">
      <alignment horizontal="left" vertical="justify"/>
    </xf>
    <xf numFmtId="0" fontId="35" fillId="0" borderId="0" xfId="0" applyFont="1" applyFill="1" applyAlignment="1"/>
    <xf numFmtId="49" fontId="15" fillId="0" borderId="0" xfId="0" applyNumberFormat="1" applyFont="1" applyFill="1" applyBorder="1" applyAlignment="1">
      <alignment horizontal="left"/>
    </xf>
    <xf numFmtId="49" fontId="20" fillId="0" borderId="0" xfId="0" applyNumberFormat="1" applyFont="1" applyFill="1" applyBorder="1" applyAlignment="1">
      <alignment horizontal="left"/>
    </xf>
    <xf numFmtId="49" fontId="6" fillId="0" borderId="90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 wrapText="1"/>
    </xf>
    <xf numFmtId="0" fontId="33" fillId="0" borderId="92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>
      <alignment horizontal="center" vertical="center" textRotation="90" wrapText="1"/>
    </xf>
    <xf numFmtId="0" fontId="33" fillId="0" borderId="86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/>
    </xf>
    <xf numFmtId="0" fontId="2" fillId="0" borderId="1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6" fillId="0" borderId="138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26" fillId="0" borderId="93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left"/>
    </xf>
    <xf numFmtId="0" fontId="6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7" fillId="0" borderId="2" xfId="0" applyFont="1" applyFill="1" applyBorder="1" applyAlignment="1">
      <alignment horizontal="center" vertical="center"/>
    </xf>
    <xf numFmtId="0" fontId="2" fillId="0" borderId="9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7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left"/>
    </xf>
    <xf numFmtId="0" fontId="6" fillId="0" borderId="38" xfId="0" applyNumberFormat="1" applyFont="1" applyBorder="1" applyAlignment="1">
      <alignment horizontal="center" vertical="center" textRotation="90"/>
    </xf>
    <xf numFmtId="0" fontId="6" fillId="0" borderId="42" xfId="0" applyNumberFormat="1" applyFont="1" applyBorder="1" applyAlignment="1">
      <alignment horizontal="center" vertical="center" textRotation="90"/>
    </xf>
    <xf numFmtId="0" fontId="6" fillId="0" borderId="158" xfId="0" applyNumberFormat="1" applyFont="1" applyBorder="1" applyAlignment="1">
      <alignment horizontal="center" vertical="center" textRotation="90"/>
    </xf>
    <xf numFmtId="0" fontId="6" fillId="0" borderId="24" xfId="0" applyNumberFormat="1" applyFont="1" applyBorder="1" applyAlignment="1">
      <alignment horizontal="center" vertical="center" textRotation="90" wrapText="1"/>
    </xf>
    <xf numFmtId="0" fontId="6" fillId="0" borderId="47" xfId="0" applyNumberFormat="1" applyFont="1" applyBorder="1" applyAlignment="1">
      <alignment horizontal="center" vertical="center" textRotation="90" wrapText="1"/>
    </xf>
    <xf numFmtId="0" fontId="6" fillId="0" borderId="152" xfId="0" applyNumberFormat="1" applyFont="1" applyBorder="1" applyAlignment="1">
      <alignment horizontal="center" vertical="center" textRotation="90" wrapText="1"/>
    </xf>
    <xf numFmtId="0" fontId="2" fillId="0" borderId="25" xfId="0" applyNumberFormat="1" applyFont="1" applyBorder="1" applyAlignment="1">
      <alignment horizontal="center" vertical="center" textRotation="90"/>
    </xf>
    <xf numFmtId="0" fontId="2" fillId="0" borderId="5" xfId="0" applyNumberFormat="1" applyFont="1" applyBorder="1" applyAlignment="1">
      <alignment horizontal="center" vertical="center" textRotation="90"/>
    </xf>
    <xf numFmtId="0" fontId="2" fillId="0" borderId="160" xfId="0" applyNumberFormat="1" applyFont="1" applyBorder="1" applyAlignment="1">
      <alignment horizontal="center" vertical="center" textRotation="90"/>
    </xf>
    <xf numFmtId="0" fontId="36" fillId="0" borderId="0" xfId="0" applyFont="1" applyBorder="1" applyAlignment="1">
      <alignment horizontal="left" wrapText="1"/>
    </xf>
    <xf numFmtId="0" fontId="6" fillId="0" borderId="138" xfId="0" applyNumberFormat="1" applyFont="1" applyBorder="1" applyAlignment="1">
      <alignment horizontal="center" vertical="center" wrapText="1"/>
    </xf>
    <xf numFmtId="0" fontId="6" fillId="0" borderId="93" xfId="0" applyNumberFormat="1" applyFont="1" applyBorder="1" applyAlignment="1">
      <alignment horizontal="center" vertical="center"/>
    </xf>
    <xf numFmtId="0" fontId="6" fillId="0" borderId="139" xfId="0" applyNumberFormat="1" applyFont="1" applyBorder="1" applyAlignment="1">
      <alignment horizontal="center" vertical="center"/>
    </xf>
    <xf numFmtId="0" fontId="6" fillId="0" borderId="32" xfId="0" applyNumberFormat="1" applyFont="1" applyBorder="1" applyAlignment="1">
      <alignment horizontal="center" vertical="center"/>
    </xf>
    <xf numFmtId="0" fontId="6" fillId="0" borderId="114" xfId="0" applyNumberFormat="1" applyFont="1" applyBorder="1" applyAlignment="1">
      <alignment horizontal="center" vertical="center"/>
    </xf>
    <xf numFmtId="0" fontId="6" fillId="0" borderId="34" xfId="0" applyNumberFormat="1" applyFont="1" applyBorder="1" applyAlignment="1">
      <alignment horizontal="center" vertical="center"/>
    </xf>
    <xf numFmtId="0" fontId="37" fillId="0" borderId="36" xfId="0" applyFont="1" applyFill="1" applyBorder="1" applyAlignment="1">
      <alignment horizontal="center" vertical="center" wrapText="1"/>
    </xf>
    <xf numFmtId="0" fontId="38" fillId="0" borderId="161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8" fillId="0" borderId="94" xfId="0" applyFont="1" applyFill="1" applyBorder="1" applyAlignment="1">
      <alignment horizontal="center" vertical="center" wrapText="1"/>
    </xf>
    <xf numFmtId="0" fontId="37" fillId="0" borderId="3" xfId="0" applyFont="1" applyFill="1" applyBorder="1" applyAlignment="1">
      <alignment horizontal="center" vertical="center" wrapText="1"/>
    </xf>
    <xf numFmtId="0" fontId="38" fillId="0" borderId="133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left" vertical="top"/>
    </xf>
    <xf numFmtId="49" fontId="34" fillId="0" borderId="1" xfId="0" applyNumberFormat="1" applyFont="1" applyBorder="1"/>
    <xf numFmtId="0" fontId="6" fillId="0" borderId="36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textRotation="90" wrapText="1"/>
    </xf>
    <xf numFmtId="49" fontId="2" fillId="0" borderId="12" xfId="0" applyNumberFormat="1" applyFont="1" applyFill="1" applyBorder="1" applyAlignment="1">
      <alignment horizontal="center" vertical="center" textRotation="90" wrapText="1"/>
    </xf>
    <xf numFmtId="49" fontId="2" fillId="0" borderId="151" xfId="0" applyNumberFormat="1" applyFont="1" applyFill="1" applyBorder="1" applyAlignment="1">
      <alignment horizontal="center" vertical="center" textRotation="90" wrapText="1"/>
    </xf>
    <xf numFmtId="0" fontId="2" fillId="0" borderId="139" xfId="0" applyFont="1" applyFill="1" applyBorder="1" applyAlignment="1">
      <alignment horizontal="center" vertical="center"/>
    </xf>
    <xf numFmtId="0" fontId="49" fillId="0" borderId="0" xfId="0" applyFont="1" applyFill="1" applyBorder="1" applyAlignment="1"/>
    <xf numFmtId="0" fontId="49" fillId="0" borderId="32" xfId="0" applyFont="1" applyFill="1" applyBorder="1" applyAlignment="1"/>
    <xf numFmtId="0" fontId="2" fillId="0" borderId="87" xfId="0" applyFont="1" applyFill="1" applyBorder="1" applyAlignment="1">
      <alignment horizontal="center" vertical="top" wrapText="1"/>
    </xf>
    <xf numFmtId="0" fontId="49" fillId="0" borderId="39" xfId="0" applyFont="1" applyFill="1" applyBorder="1" applyAlignment="1"/>
    <xf numFmtId="0" fontId="49" fillId="0" borderId="67" xfId="0" applyFont="1" applyFill="1" applyBorder="1" applyAlignment="1"/>
    <xf numFmtId="0" fontId="2" fillId="0" borderId="60" xfId="0" applyFont="1" applyFill="1" applyBorder="1" applyAlignment="1">
      <alignment horizontal="center" vertical="center" textRotation="90" wrapText="1"/>
    </xf>
    <xf numFmtId="0" fontId="2" fillId="0" borderId="48" xfId="0" applyFont="1" applyFill="1" applyBorder="1" applyAlignment="1">
      <alignment horizontal="center" vertical="center" textRotation="90" wrapText="1"/>
    </xf>
    <xf numFmtId="0" fontId="34" fillId="0" borderId="114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20" fillId="0" borderId="0" xfId="0" applyFont="1" applyFill="1" applyBorder="1"/>
    <xf numFmtId="0" fontId="34" fillId="0" borderId="126" xfId="0" applyNumberFormat="1" applyFont="1" applyBorder="1" applyAlignment="1">
      <alignment horizontal="left" vertical="center" wrapText="1" shrinkToFit="1"/>
    </xf>
    <xf numFmtId="0" fontId="35" fillId="0" borderId="39" xfId="0" applyFont="1" applyBorder="1" applyAlignment="1">
      <alignment horizontal="left" vertical="center" shrinkToFit="1"/>
    </xf>
    <xf numFmtId="0" fontId="35" fillId="0" borderId="67" xfId="0" applyFont="1" applyBorder="1" applyAlignment="1">
      <alignment horizontal="left" vertical="center" shrinkToFit="1"/>
    </xf>
    <xf numFmtId="0" fontId="21" fillId="0" borderId="60" xfId="0" applyFont="1" applyBorder="1" applyAlignment="1">
      <alignment horizontal="center" vertical="center" textRotation="90"/>
    </xf>
    <xf numFmtId="0" fontId="21" fillId="0" borderId="42" xfId="0" applyFont="1" applyBorder="1" applyAlignment="1">
      <alignment horizontal="center" vertical="center" textRotation="90"/>
    </xf>
    <xf numFmtId="0" fontId="21" fillId="0" borderId="158" xfId="0" applyFont="1" applyBorder="1" applyAlignment="1">
      <alignment horizontal="center" vertical="center" textRotation="90"/>
    </xf>
    <xf numFmtId="0" fontId="37" fillId="0" borderId="159" xfId="0" applyNumberFormat="1" applyFont="1" applyBorder="1" applyAlignment="1">
      <alignment horizontal="center" vertical="center" wrapText="1"/>
    </xf>
    <xf numFmtId="0" fontId="38" fillId="0" borderId="36" xfId="0" applyFont="1" applyBorder="1" applyAlignment="1">
      <alignment horizontal="center" vertical="center"/>
    </xf>
    <xf numFmtId="0" fontId="38" fillId="0" borderId="95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132" xfId="0" applyFont="1" applyBorder="1" applyAlignment="1">
      <alignment horizontal="center" vertical="center"/>
    </xf>
    <xf numFmtId="0" fontId="38" fillId="0" borderId="3" xfId="0" applyFont="1" applyBorder="1" applyAlignment="1">
      <alignment horizontal="center" vertical="center"/>
    </xf>
    <xf numFmtId="0" fontId="34" fillId="0" borderId="39" xfId="0" applyFont="1" applyBorder="1" applyAlignment="1">
      <alignment horizontal="left" vertical="center"/>
    </xf>
    <xf numFmtId="0" fontId="35" fillId="0" borderId="135" xfId="0" applyFont="1" applyBorder="1" applyAlignment="1">
      <alignment horizontal="left" vertical="center"/>
    </xf>
    <xf numFmtId="0" fontId="41" fillId="0" borderId="29" xfId="0" applyFont="1" applyFill="1" applyBorder="1" applyAlignment="1" applyProtection="1">
      <alignment horizontal="center" vertical="center" wrapText="1"/>
    </xf>
    <xf numFmtId="0" fontId="41" fillId="0" borderId="92" xfId="0" applyFont="1" applyFill="1" applyBorder="1" applyAlignment="1" applyProtection="1">
      <alignment horizontal="center" vertical="center" wrapText="1"/>
    </xf>
    <xf numFmtId="0" fontId="41" fillId="0" borderId="70" xfId="0" applyFont="1" applyFill="1" applyBorder="1" applyAlignment="1" applyProtection="1">
      <alignment horizontal="center" vertical="center" wrapText="1"/>
    </xf>
    <xf numFmtId="0" fontId="7" fillId="0" borderId="86" xfId="0" applyFont="1" applyFill="1" applyBorder="1" applyAlignment="1">
      <alignment horizontal="right" vertical="center" shrinkToFit="1"/>
    </xf>
    <xf numFmtId="0" fontId="43" fillId="0" borderId="92" xfId="0" applyFont="1" applyFill="1" applyBorder="1" applyAlignment="1">
      <alignment vertical="center"/>
    </xf>
    <xf numFmtId="0" fontId="43" fillId="0" borderId="70" xfId="0" applyFont="1" applyFill="1" applyBorder="1" applyAlignment="1">
      <alignment vertical="center"/>
    </xf>
    <xf numFmtId="0" fontId="7" fillId="0" borderId="115" xfId="0" applyFont="1" applyFill="1" applyBorder="1" applyAlignment="1">
      <alignment horizontal="right" vertical="center" wrapText="1" shrinkToFit="1"/>
    </xf>
    <xf numFmtId="0" fontId="43" fillId="0" borderId="130" xfId="0" applyFont="1" applyFill="1" applyBorder="1" applyAlignment="1">
      <alignment vertical="center"/>
    </xf>
    <xf numFmtId="0" fontId="41" fillId="0" borderId="86" xfId="0" applyFont="1" applyFill="1" applyBorder="1" applyAlignment="1" applyProtection="1">
      <alignment horizontal="center" wrapText="1"/>
    </xf>
    <xf numFmtId="0" fontId="41" fillId="0" borderId="92" xfId="0" applyFont="1" applyFill="1" applyBorder="1" applyAlignment="1" applyProtection="1">
      <alignment horizontal="center" wrapText="1"/>
    </xf>
    <xf numFmtId="0" fontId="41" fillId="0" borderId="70" xfId="0" applyFont="1" applyFill="1" applyBorder="1" applyAlignment="1" applyProtection="1">
      <alignment horizontal="center" wrapText="1"/>
    </xf>
    <xf numFmtId="0" fontId="8" fillId="0" borderId="0" xfId="0" applyFont="1" applyFill="1" applyBorder="1" applyAlignment="1">
      <alignment horizontal="left" vertical="top"/>
    </xf>
    <xf numFmtId="49" fontId="28" fillId="0" borderId="0" xfId="0" applyNumberFormat="1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/>
    </xf>
    <xf numFmtId="0" fontId="41" fillId="0" borderId="138" xfId="0" applyFont="1" applyBorder="1" applyAlignment="1" applyProtection="1">
      <alignment horizontal="right"/>
    </xf>
    <xf numFmtId="0" fontId="41" fillId="0" borderId="36" xfId="0" applyFont="1" applyBorder="1" applyAlignment="1" applyProtection="1">
      <alignment horizontal="right"/>
    </xf>
    <xf numFmtId="0" fontId="41" fillId="0" borderId="93" xfId="0" applyFont="1" applyBorder="1" applyAlignment="1" applyProtection="1">
      <alignment horizontal="right"/>
    </xf>
    <xf numFmtId="0" fontId="41" fillId="0" borderId="65" xfId="0" applyFont="1" applyFill="1" applyBorder="1" applyAlignment="1">
      <alignment horizontal="right" vertical="center"/>
    </xf>
    <xf numFmtId="0" fontId="41" fillId="0" borderId="44" xfId="0" applyFont="1" applyFill="1" applyBorder="1" applyAlignment="1">
      <alignment horizontal="right" vertical="center"/>
    </xf>
    <xf numFmtId="0" fontId="2" fillId="0" borderId="19" xfId="0" applyNumberFormat="1" applyFont="1" applyBorder="1" applyAlignment="1">
      <alignment horizontal="center" vertical="top"/>
    </xf>
    <xf numFmtId="0" fontId="2" fillId="0" borderId="2" xfId="0" applyNumberFormat="1" applyFont="1" applyBorder="1" applyAlignment="1">
      <alignment horizontal="center" vertical="top"/>
    </xf>
    <xf numFmtId="0" fontId="8" fillId="0" borderId="44" xfId="0" applyNumberFormat="1" applyFont="1" applyFill="1" applyBorder="1" applyAlignment="1">
      <alignment horizontal="center" vertical="center" wrapText="1"/>
    </xf>
    <xf numFmtId="0" fontId="8" fillId="0" borderId="25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textRotation="90"/>
    </xf>
    <xf numFmtId="49" fontId="2" fillId="0" borderId="12" xfId="0" applyNumberFormat="1" applyFont="1" applyFill="1" applyBorder="1" applyAlignment="1">
      <alignment horizontal="center" vertical="center" textRotation="90"/>
    </xf>
    <xf numFmtId="49" fontId="2" fillId="0" borderId="151" xfId="0" applyNumberFormat="1" applyFont="1" applyFill="1" applyBorder="1" applyAlignment="1">
      <alignment horizontal="center" vertical="center" textRotation="90"/>
    </xf>
    <xf numFmtId="0" fontId="2" fillId="0" borderId="96" xfId="0" applyNumberFormat="1" applyFont="1" applyFill="1" applyBorder="1" applyAlignment="1">
      <alignment horizontal="center" vertical="center" textRotation="90" wrapText="1"/>
    </xf>
    <xf numFmtId="0" fontId="2" fillId="0" borderId="89" xfId="0" applyNumberFormat="1" applyFont="1" applyFill="1" applyBorder="1" applyAlignment="1">
      <alignment horizontal="center" vertical="center" textRotation="90" wrapText="1"/>
    </xf>
    <xf numFmtId="0" fontId="2" fillId="0" borderId="129" xfId="0" applyNumberFormat="1" applyFont="1" applyFill="1" applyBorder="1" applyAlignment="1">
      <alignment horizontal="center" vertical="center" textRotation="90" wrapText="1"/>
    </xf>
    <xf numFmtId="0" fontId="8" fillId="0" borderId="23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49" fontId="6" fillId="0" borderId="138" xfId="0" applyNumberFormat="1" applyFont="1" applyFill="1" applyBorder="1" applyAlignment="1">
      <alignment horizontal="center" vertical="center" wrapText="1"/>
    </xf>
    <xf numFmtId="49" fontId="6" fillId="0" borderId="36" xfId="0" applyNumberFormat="1" applyFont="1" applyFill="1" applyBorder="1" applyAlignment="1">
      <alignment horizontal="center" vertical="center"/>
    </xf>
    <xf numFmtId="49" fontId="6" fillId="0" borderId="93" xfId="0" applyNumberFormat="1" applyFont="1" applyFill="1" applyBorder="1" applyAlignment="1">
      <alignment horizontal="center" vertical="center"/>
    </xf>
    <xf numFmtId="49" fontId="6" fillId="0" borderId="139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horizontal="center" vertical="center"/>
    </xf>
    <xf numFmtId="49" fontId="6" fillId="0" borderId="114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34" xfId="0" applyNumberFormat="1" applyFont="1" applyFill="1" applyBorder="1" applyAlignment="1">
      <alignment horizontal="center" vertical="center"/>
    </xf>
    <xf numFmtId="0" fontId="40" fillId="0" borderId="86" xfId="0" applyFont="1" applyFill="1" applyBorder="1" applyAlignment="1">
      <alignment horizontal="center" vertical="center"/>
    </xf>
    <xf numFmtId="0" fontId="40" fillId="0" borderId="92" xfId="0" applyFont="1" applyFill="1" applyBorder="1" applyAlignment="1">
      <alignment horizontal="center" vertical="center"/>
    </xf>
    <xf numFmtId="0" fontId="40" fillId="0" borderId="70" xfId="0" applyFont="1" applyFill="1" applyBorder="1" applyAlignment="1">
      <alignment horizontal="center" vertical="center"/>
    </xf>
    <xf numFmtId="49" fontId="46" fillId="0" borderId="0" xfId="0" applyNumberFormat="1" applyFont="1" applyBorder="1" applyAlignment="1">
      <alignment horizontal="left" vertical="justify"/>
    </xf>
    <xf numFmtId="0" fontId="35" fillId="0" borderId="0" xfId="0" applyFont="1" applyAlignment="1"/>
    <xf numFmtId="0" fontId="7" fillId="0" borderId="88" xfId="0" applyFont="1" applyFill="1" applyBorder="1" applyAlignment="1">
      <alignment horizontal="center" vertical="center"/>
    </xf>
    <xf numFmtId="0" fontId="7" fillId="0" borderId="131" xfId="0" applyFont="1" applyFill="1" applyBorder="1" applyAlignment="1">
      <alignment horizontal="center" vertical="center"/>
    </xf>
    <xf numFmtId="0" fontId="43" fillId="0" borderId="131" xfId="0" applyFont="1" applyFill="1" applyBorder="1" applyAlignment="1">
      <alignment horizontal="center" vertical="center"/>
    </xf>
    <xf numFmtId="0" fontId="43" fillId="0" borderId="69" xfId="0" applyFont="1" applyFill="1" applyBorder="1" applyAlignment="1">
      <alignment horizontal="center" vertical="center"/>
    </xf>
    <xf numFmtId="0" fontId="7" fillId="0" borderId="9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43" fillId="0" borderId="2" xfId="0" applyFont="1" applyFill="1" applyBorder="1" applyAlignment="1">
      <alignment horizontal="center" vertical="center"/>
    </xf>
    <xf numFmtId="0" fontId="43" fillId="0" borderId="68" xfId="0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 wrapText="1"/>
    </xf>
    <xf numFmtId="0" fontId="34" fillId="0" borderId="156" xfId="0" applyFont="1" applyFill="1" applyBorder="1"/>
    <xf numFmtId="0" fontId="34" fillId="0" borderId="44" xfId="0" applyFont="1" applyFill="1" applyBorder="1"/>
    <xf numFmtId="49" fontId="36" fillId="0" borderId="58" xfId="0" applyNumberFormat="1" applyFont="1" applyFill="1" applyBorder="1" applyAlignment="1">
      <alignment horizontal="center" vertical="center"/>
    </xf>
    <xf numFmtId="49" fontId="36" fillId="0" borderId="56" xfId="0" applyNumberFormat="1" applyFont="1" applyFill="1" applyBorder="1" applyAlignment="1">
      <alignment horizontal="center" vertical="center"/>
    </xf>
    <xf numFmtId="0" fontId="44" fillId="0" borderId="88" xfId="0" applyFont="1" applyFill="1" applyBorder="1" applyAlignment="1">
      <alignment horizontal="center" vertical="center"/>
    </xf>
    <xf numFmtId="0" fontId="43" fillId="0" borderId="150" xfId="0" applyFont="1" applyFill="1" applyBorder="1" applyAlignment="1">
      <alignment horizontal="center" vertical="center"/>
    </xf>
    <xf numFmtId="49" fontId="44" fillId="0" borderId="87" xfId="0" applyNumberFormat="1" applyFont="1" applyFill="1" applyBorder="1" applyAlignment="1">
      <alignment horizontal="center" vertical="center"/>
    </xf>
    <xf numFmtId="0" fontId="43" fillId="0" borderId="39" xfId="0" applyFont="1" applyFill="1" applyBorder="1" applyAlignment="1">
      <alignment horizontal="center" vertical="center"/>
    </xf>
    <xf numFmtId="0" fontId="43" fillId="0" borderId="135" xfId="0" applyFont="1" applyFill="1" applyBorder="1" applyAlignment="1">
      <alignment horizontal="center" vertical="center"/>
    </xf>
    <xf numFmtId="0" fontId="34" fillId="0" borderId="141" xfId="0" applyFont="1" applyFill="1" applyBorder="1"/>
    <xf numFmtId="0" fontId="34" fillId="0" borderId="2" xfId="0" applyFont="1" applyFill="1" applyBorder="1"/>
    <xf numFmtId="49" fontId="41" fillId="0" borderId="77" xfId="0" applyNumberFormat="1" applyFont="1" applyFill="1" applyBorder="1" applyAlignment="1">
      <alignment horizontal="center" vertical="center"/>
    </xf>
    <xf numFmtId="49" fontId="41" fillId="0" borderId="121" xfId="0" applyNumberFormat="1" applyFont="1" applyFill="1" applyBorder="1" applyAlignment="1">
      <alignment horizontal="center" vertical="center"/>
    </xf>
    <xf numFmtId="49" fontId="41" fillId="0" borderId="122" xfId="0" applyNumberFormat="1" applyFont="1" applyFill="1" applyBorder="1" applyAlignment="1">
      <alignment horizontal="center" vertical="center"/>
    </xf>
    <xf numFmtId="49" fontId="6" fillId="0" borderId="36" xfId="0" applyNumberFormat="1" applyFont="1" applyFill="1" applyBorder="1" applyAlignment="1">
      <alignment horizontal="center" vertical="center" wrapText="1"/>
    </xf>
    <xf numFmtId="49" fontId="6" fillId="0" borderId="93" xfId="0" applyNumberFormat="1" applyFont="1" applyFill="1" applyBorder="1" applyAlignment="1">
      <alignment horizontal="center" vertical="center" wrapText="1"/>
    </xf>
    <xf numFmtId="49" fontId="6" fillId="0" borderId="115" xfId="0" applyNumberFormat="1" applyFont="1" applyFill="1" applyBorder="1" applyAlignment="1">
      <alignment horizontal="center" vertical="center" wrapText="1"/>
    </xf>
    <xf numFmtId="49" fontId="6" fillId="0" borderId="130" xfId="0" applyNumberFormat="1" applyFont="1" applyFill="1" applyBorder="1" applyAlignment="1">
      <alignment horizontal="center" vertical="center" wrapText="1"/>
    </xf>
    <xf numFmtId="49" fontId="6" fillId="0" borderId="71" xfId="0" applyNumberFormat="1" applyFont="1" applyFill="1" applyBorder="1" applyAlignment="1">
      <alignment horizontal="center" vertical="center" wrapText="1"/>
    </xf>
    <xf numFmtId="0" fontId="33" fillId="0" borderId="134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95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132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153" xfId="0" applyFont="1" applyFill="1" applyBorder="1" applyAlignment="1">
      <alignment horizontal="center" vertical="center" wrapText="1"/>
    </xf>
    <xf numFmtId="0" fontId="33" fillId="0" borderId="154" xfId="0" applyFont="1" applyFill="1" applyBorder="1" applyAlignment="1">
      <alignment horizontal="center" vertical="center"/>
    </xf>
    <xf numFmtId="0" fontId="33" fillId="0" borderId="155" xfId="0" applyFont="1" applyFill="1" applyBorder="1" applyAlignment="1">
      <alignment horizontal="center" vertical="center"/>
    </xf>
    <xf numFmtId="0" fontId="33" fillId="0" borderId="137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 vertical="center"/>
    </xf>
    <xf numFmtId="0" fontId="40" fillId="0" borderId="90" xfId="0" applyFont="1" applyFill="1" applyBorder="1" applyAlignment="1">
      <alignment horizontal="center" vertical="center" wrapText="1"/>
    </xf>
    <xf numFmtId="0" fontId="40" fillId="0" borderId="137" xfId="0" applyFont="1" applyFill="1" applyBorder="1" applyAlignment="1">
      <alignment horizontal="center" vertical="center"/>
    </xf>
    <xf numFmtId="0" fontId="40" fillId="0" borderId="90" xfId="0" applyFont="1" applyFill="1" applyBorder="1" applyAlignment="1">
      <alignment horizontal="center" vertical="center"/>
    </xf>
    <xf numFmtId="0" fontId="28" fillId="0" borderId="138" xfId="0" applyFont="1" applyFill="1" applyBorder="1" applyAlignment="1">
      <alignment horizontal="center" vertical="center" wrapText="1"/>
    </xf>
    <xf numFmtId="0" fontId="28" fillId="0" borderId="93" xfId="0" applyFont="1" applyFill="1" applyBorder="1" applyAlignment="1">
      <alignment horizontal="center" vertical="center" wrapText="1"/>
    </xf>
    <xf numFmtId="0" fontId="28" fillId="0" borderId="115" xfId="0" applyFont="1" applyFill="1" applyBorder="1" applyAlignment="1">
      <alignment horizontal="center" vertical="center" wrapText="1"/>
    </xf>
    <xf numFmtId="0" fontId="28" fillId="0" borderId="71" xfId="0" applyFont="1" applyFill="1" applyBorder="1" applyAlignment="1">
      <alignment horizontal="center" vertical="center" wrapText="1"/>
    </xf>
    <xf numFmtId="49" fontId="26" fillId="0" borderId="0" xfId="0" applyNumberFormat="1" applyFont="1" applyBorder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49" fontId="15" fillId="0" borderId="0" xfId="0" applyNumberFormat="1" applyFont="1" applyFill="1" applyBorder="1" applyAlignment="1">
      <alignment horizontal="center" vertical="center"/>
    </xf>
    <xf numFmtId="0" fontId="34" fillId="0" borderId="115" xfId="0" applyFont="1" applyBorder="1" applyAlignment="1">
      <alignment horizontal="center" vertical="center"/>
    </xf>
    <xf numFmtId="0" fontId="34" fillId="0" borderId="71" xfId="0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left"/>
    </xf>
    <xf numFmtId="49" fontId="20" fillId="0" borderId="0" xfId="0" applyNumberFormat="1" applyFont="1" applyBorder="1" applyAlignment="1">
      <alignment horizontal="left"/>
    </xf>
    <xf numFmtId="0" fontId="34" fillId="0" borderId="11" xfId="0" applyFont="1" applyBorder="1" applyAlignment="1">
      <alignment horizontal="center" vertical="center"/>
    </xf>
    <xf numFmtId="0" fontId="34" fillId="0" borderId="9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Alignment="1"/>
    <xf numFmtId="49" fontId="6" fillId="0" borderId="0" xfId="0" applyNumberFormat="1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 wrapText="1"/>
    </xf>
    <xf numFmtId="0" fontId="47" fillId="0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34" fillId="0" borderId="143" xfId="0" applyFont="1" applyFill="1" applyBorder="1"/>
    <xf numFmtId="0" fontId="34" fillId="0" borderId="144" xfId="0" applyFont="1" applyFill="1" applyBorder="1"/>
    <xf numFmtId="0" fontId="34" fillId="0" borderId="123" xfId="0" applyFont="1" applyFill="1" applyBorder="1"/>
    <xf numFmtId="0" fontId="34" fillId="0" borderId="124" xfId="0" applyFont="1" applyFill="1" applyBorder="1"/>
    <xf numFmtId="0" fontId="6" fillId="0" borderId="134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103" xfId="0" applyNumberFormat="1" applyFont="1" applyFill="1" applyBorder="1" applyAlignment="1">
      <alignment horizontal="center" vertical="center" wrapText="1"/>
    </xf>
    <xf numFmtId="0" fontId="6" fillId="0" borderId="95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94" xfId="0" applyNumberFormat="1" applyFont="1" applyFill="1" applyBorder="1" applyAlignment="1">
      <alignment horizontal="center" vertical="center" wrapText="1"/>
    </xf>
    <xf numFmtId="49" fontId="36" fillId="0" borderId="124" xfId="0" applyNumberFormat="1" applyFont="1" applyFill="1" applyBorder="1" applyAlignment="1">
      <alignment horizontal="center" vertical="center"/>
    </xf>
    <xf numFmtId="49" fontId="6" fillId="0" borderId="134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13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52" fillId="0" borderId="137" xfId="0" applyFont="1" applyBorder="1" applyAlignment="1">
      <alignment vertical="justify" wrapText="1"/>
    </xf>
    <xf numFmtId="0" fontId="52" fillId="0" borderId="136" xfId="0" applyFont="1" applyBorder="1" applyAlignment="1">
      <alignment vertical="justify" wrapText="1"/>
    </xf>
    <xf numFmtId="0" fontId="52" fillId="0" borderId="105" xfId="0" applyFont="1" applyBorder="1" applyAlignment="1">
      <alignment vertical="justify" wrapText="1"/>
    </xf>
    <xf numFmtId="49" fontId="36" fillId="0" borderId="144" xfId="0" applyNumberFormat="1" applyFont="1" applyFill="1" applyBorder="1" applyAlignment="1">
      <alignment horizontal="center" vertical="center"/>
    </xf>
    <xf numFmtId="0" fontId="52" fillId="0" borderId="156" xfId="0" applyFont="1" applyFill="1" applyBorder="1" applyAlignment="1">
      <alignment horizontal="center" vertical="justify" wrapText="1"/>
    </xf>
    <xf numFmtId="0" fontId="52" fillId="0" borderId="44" xfId="0" applyFont="1" applyFill="1" applyBorder="1" applyAlignment="1">
      <alignment horizontal="center" vertical="justify" wrapText="1"/>
    </xf>
    <xf numFmtId="0" fontId="52" fillId="0" borderId="157" xfId="0" applyFont="1" applyFill="1" applyBorder="1" applyAlignment="1">
      <alignment horizontal="center" vertical="justify" wrapText="1"/>
    </xf>
    <xf numFmtId="0" fontId="52" fillId="0" borderId="143" xfId="0" applyFont="1" applyBorder="1" applyAlignment="1">
      <alignment horizontal="center" vertical="justify" wrapText="1"/>
    </xf>
    <xf numFmtId="0" fontId="52" fillId="0" borderId="144" xfId="0" applyFont="1" applyBorder="1" applyAlignment="1">
      <alignment horizontal="center" vertical="justify" wrapText="1"/>
    </xf>
    <xf numFmtId="0" fontId="52" fillId="0" borderId="145" xfId="0" applyFont="1" applyBorder="1" applyAlignment="1">
      <alignment horizontal="center" vertical="justify" wrapText="1"/>
    </xf>
    <xf numFmtId="0" fontId="52" fillId="0" borderId="143" xfId="0" applyFont="1" applyFill="1" applyBorder="1" applyAlignment="1">
      <alignment horizontal="center" vertical="justify" wrapText="1"/>
    </xf>
    <xf numFmtId="0" fontId="52" fillId="0" borderId="144" xfId="0" applyFont="1" applyFill="1" applyBorder="1" applyAlignment="1">
      <alignment horizontal="center" vertical="justify" wrapText="1"/>
    </xf>
    <xf numFmtId="0" fontId="52" fillId="0" borderId="145" xfId="0" applyFont="1" applyFill="1" applyBorder="1" applyAlignment="1">
      <alignment horizontal="center" vertical="justify" wrapText="1"/>
    </xf>
    <xf numFmtId="0" fontId="52" fillId="0" borderId="141" xfId="0" applyFont="1" applyBorder="1" applyAlignment="1">
      <alignment horizontal="center" vertical="center" wrapText="1"/>
    </xf>
    <xf numFmtId="0" fontId="52" fillId="0" borderId="2" xfId="0" applyFont="1" applyBorder="1" applyAlignment="1">
      <alignment horizontal="center" vertical="center" wrapText="1"/>
    </xf>
    <xf numFmtId="0" fontId="52" fillId="0" borderId="142" xfId="0" applyFont="1" applyBorder="1" applyAlignment="1">
      <alignment horizontal="center" vertical="center" wrapText="1"/>
    </xf>
    <xf numFmtId="49" fontId="36" fillId="0" borderId="59" xfId="0" applyNumberFormat="1" applyFont="1" applyFill="1" applyBorder="1" applyAlignment="1">
      <alignment horizontal="center" vertical="center"/>
    </xf>
    <xf numFmtId="49" fontId="36" fillId="0" borderId="26" xfId="0" applyNumberFormat="1" applyFont="1" applyFill="1" applyBorder="1" applyAlignment="1">
      <alignment horizontal="center" vertical="center"/>
    </xf>
    <xf numFmtId="0" fontId="34" fillId="0" borderId="87" xfId="0" applyFont="1" applyBorder="1" applyAlignment="1">
      <alignment horizontal="center" vertical="center"/>
    </xf>
    <xf numFmtId="0" fontId="34" fillId="0" borderId="67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/>
    </xf>
    <xf numFmtId="0" fontId="41" fillId="0" borderId="86" xfId="0" applyFont="1" applyFill="1" applyBorder="1" applyAlignment="1" applyProtection="1">
      <alignment horizontal="center" vertical="center"/>
    </xf>
    <xf numFmtId="0" fontId="41" fillId="0" borderId="92" xfId="0" applyFont="1" applyFill="1" applyBorder="1" applyAlignment="1" applyProtection="1">
      <alignment horizontal="center" vertical="center"/>
    </xf>
    <xf numFmtId="0" fontId="41" fillId="0" borderId="70" xfId="0" applyFont="1" applyFill="1" applyBorder="1" applyAlignment="1" applyProtection="1">
      <alignment horizontal="center" vertical="center"/>
    </xf>
    <xf numFmtId="49" fontId="41" fillId="0" borderId="137" xfId="0" applyNumberFormat="1" applyFont="1" applyBorder="1" applyAlignment="1">
      <alignment horizontal="center" vertical="center" wrapText="1"/>
    </xf>
    <xf numFmtId="49" fontId="41" fillId="0" borderId="136" xfId="0" applyNumberFormat="1" applyFont="1" applyBorder="1" applyAlignment="1">
      <alignment horizontal="center" vertical="center" wrapText="1"/>
    </xf>
    <xf numFmtId="0" fontId="52" fillId="0" borderId="123" xfId="0" applyFont="1" applyBorder="1" applyAlignment="1">
      <alignment horizontal="center" vertical="justify" wrapText="1"/>
    </xf>
    <xf numFmtId="0" fontId="52" fillId="0" borderId="124" xfId="0" applyFont="1" applyBorder="1" applyAlignment="1">
      <alignment horizontal="center" vertical="justify" wrapText="1"/>
    </xf>
    <xf numFmtId="0" fontId="52" fillId="0" borderId="140" xfId="0" applyFont="1" applyBorder="1" applyAlignment="1">
      <alignment horizontal="center" vertical="justify" wrapText="1"/>
    </xf>
    <xf numFmtId="49" fontId="7" fillId="0" borderId="136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7" fillId="0" borderId="134" xfId="0" applyNumberFormat="1" applyFont="1" applyFill="1" applyBorder="1" applyAlignment="1">
      <alignment horizontal="center" vertical="center" wrapText="1"/>
    </xf>
    <xf numFmtId="49" fontId="7" fillId="0" borderId="103" xfId="0" applyNumberFormat="1" applyFont="1" applyFill="1" applyBorder="1" applyAlignment="1">
      <alignment horizontal="center" vertical="center" wrapText="1"/>
    </xf>
    <xf numFmtId="49" fontId="7" fillId="0" borderId="95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94" xfId="0" applyNumberFormat="1" applyFont="1" applyFill="1" applyBorder="1" applyAlignment="1">
      <alignment horizontal="center" vertical="center" wrapText="1"/>
    </xf>
    <xf numFmtId="49" fontId="41" fillId="0" borderId="137" xfId="0" applyNumberFormat="1" applyFont="1" applyFill="1" applyBorder="1" applyAlignment="1">
      <alignment horizontal="center" vertical="center" wrapText="1"/>
    </xf>
    <xf numFmtId="49" fontId="41" fillId="0" borderId="136" xfId="0" applyNumberFormat="1" applyFont="1" applyFill="1" applyBorder="1" applyAlignment="1">
      <alignment horizontal="center" vertical="center" wrapText="1"/>
    </xf>
    <xf numFmtId="49" fontId="41" fillId="0" borderId="105" xfId="0" applyNumberFormat="1" applyFont="1" applyFill="1" applyBorder="1" applyAlignment="1">
      <alignment horizontal="center" vertical="center" wrapText="1"/>
    </xf>
    <xf numFmtId="0" fontId="33" fillId="0" borderId="103" xfId="0" applyFont="1" applyFill="1" applyBorder="1" applyAlignment="1">
      <alignment horizontal="center" vertical="center"/>
    </xf>
    <xf numFmtId="0" fontId="33" fillId="0" borderId="94" xfId="0" applyFont="1" applyFill="1" applyBorder="1" applyAlignment="1">
      <alignment horizontal="center" vertical="center"/>
    </xf>
    <xf numFmtId="0" fontId="33" fillId="0" borderId="133" xfId="0" applyFont="1" applyFill="1" applyBorder="1" applyAlignment="1">
      <alignment horizontal="center" vertical="center"/>
    </xf>
    <xf numFmtId="49" fontId="52" fillId="0" borderId="147" xfId="0" applyNumberFormat="1" applyFont="1" applyFill="1" applyBorder="1" applyAlignment="1">
      <alignment horizontal="center" vertical="center" wrapText="1"/>
    </xf>
    <xf numFmtId="49" fontId="52" fillId="0" borderId="148" xfId="0" applyNumberFormat="1" applyFont="1" applyFill="1" applyBorder="1" applyAlignment="1">
      <alignment horizontal="center" vertical="center" wrapText="1"/>
    </xf>
    <xf numFmtId="49" fontId="52" fillId="0" borderId="149" xfId="0" applyNumberFormat="1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 wrapText="1"/>
    </xf>
    <xf numFmtId="0" fontId="6" fillId="0" borderId="77" xfId="0" applyNumberFormat="1" applyFont="1" applyFill="1" applyBorder="1" applyAlignment="1">
      <alignment horizontal="center" vertical="center" wrapText="1"/>
    </xf>
    <xf numFmtId="0" fontId="39" fillId="0" borderId="121" xfId="0" applyFont="1" applyFill="1" applyBorder="1" applyAlignment="1">
      <alignment horizontal="center" vertical="center" wrapText="1"/>
    </xf>
    <xf numFmtId="0" fontId="39" fillId="0" borderId="146" xfId="0" applyFont="1" applyFill="1" applyBorder="1" applyAlignment="1">
      <alignment horizontal="center" vertical="center" wrapText="1"/>
    </xf>
    <xf numFmtId="0" fontId="44" fillId="0" borderId="88" xfId="0" applyFont="1" applyFill="1" applyBorder="1" applyAlignment="1">
      <alignment horizontal="left" vertical="center"/>
    </xf>
    <xf numFmtId="0" fontId="43" fillId="0" borderId="131" xfId="0" applyFont="1" applyFill="1" applyBorder="1" applyAlignment="1">
      <alignment horizontal="left" vertical="center"/>
    </xf>
    <xf numFmtId="0" fontId="43" fillId="0" borderId="69" xfId="0" applyFont="1" applyFill="1" applyBorder="1" applyAlignment="1">
      <alignment horizontal="left" vertical="center"/>
    </xf>
    <xf numFmtId="0" fontId="52" fillId="0" borderId="45" xfId="0" applyNumberFormat="1" applyFont="1" applyFill="1" applyBorder="1" applyAlignment="1">
      <alignment horizontal="center" vertical="center" wrapText="1"/>
    </xf>
    <xf numFmtId="0" fontId="52" fillId="0" borderId="52" xfId="0" applyNumberFormat="1" applyFont="1" applyFill="1" applyBorder="1" applyAlignment="1">
      <alignment horizontal="center" vertical="center" wrapText="1"/>
    </xf>
    <xf numFmtId="0" fontId="44" fillId="0" borderId="87" xfId="0" applyFont="1" applyFill="1" applyBorder="1" applyAlignment="1">
      <alignment horizontal="left" vertical="center"/>
    </xf>
    <xf numFmtId="0" fontId="43" fillId="0" borderId="39" xfId="0" applyFont="1" applyFill="1" applyBorder="1" applyAlignment="1">
      <alignment horizontal="left" vertical="center"/>
    </xf>
    <xf numFmtId="0" fontId="43" fillId="0" borderId="67" xfId="0" applyFont="1" applyFill="1" applyBorder="1" applyAlignment="1">
      <alignment horizontal="left" vertical="center"/>
    </xf>
    <xf numFmtId="0" fontId="52" fillId="0" borderId="61" xfId="0" applyNumberFormat="1" applyFont="1" applyFill="1" applyBorder="1" applyAlignment="1">
      <alignment horizontal="center" vertical="center" wrapText="1"/>
    </xf>
    <xf numFmtId="0" fontId="52" fillId="0" borderId="63" xfId="0" applyNumberFormat="1" applyFont="1" applyFill="1" applyBorder="1" applyAlignment="1">
      <alignment horizontal="center" vertical="center" wrapText="1"/>
    </xf>
    <xf numFmtId="0" fontId="41" fillId="0" borderId="61" xfId="0" applyFont="1" applyFill="1" applyBorder="1" applyAlignment="1">
      <alignment horizontal="center" vertical="center" wrapText="1"/>
    </xf>
    <xf numFmtId="0" fontId="6" fillId="0" borderId="134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/>
    </xf>
    <xf numFmtId="0" fontId="6" fillId="0" borderId="103" xfId="0" applyNumberFormat="1" applyFont="1" applyBorder="1" applyAlignment="1">
      <alignment horizontal="center" vertical="center"/>
    </xf>
    <xf numFmtId="0" fontId="6" fillId="0" borderId="95" xfId="0" applyNumberFormat="1" applyFont="1" applyBorder="1" applyAlignment="1">
      <alignment horizontal="center" vertical="center"/>
    </xf>
    <xf numFmtId="0" fontId="6" fillId="0" borderId="94" xfId="0" applyNumberFormat="1" applyFont="1" applyBorder="1" applyAlignment="1">
      <alignment horizontal="center" vertical="center"/>
    </xf>
    <xf numFmtId="0" fontId="6" fillId="0" borderId="132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0" fontId="6" fillId="0" borderId="13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justify" wrapText="1"/>
    </xf>
    <xf numFmtId="0" fontId="43" fillId="0" borderId="4" xfId="0" applyFont="1" applyBorder="1" applyAlignment="1">
      <alignment horizontal="center" vertical="justify" wrapText="1"/>
    </xf>
    <xf numFmtId="0" fontId="43" fillId="0" borderId="103" xfId="0" applyFont="1" applyBorder="1" applyAlignment="1">
      <alignment horizontal="center" vertical="justify" wrapText="1"/>
    </xf>
    <xf numFmtId="0" fontId="33" fillId="0" borderId="65" xfId="0" applyFont="1" applyBorder="1" applyAlignment="1">
      <alignment horizontal="right" vertical="center"/>
    </xf>
    <xf numFmtId="0" fontId="33" fillId="0" borderId="44" xfId="0" applyFont="1" applyBorder="1" applyAlignment="1">
      <alignment horizontal="right" vertical="center"/>
    </xf>
    <xf numFmtId="0" fontId="33" fillId="0" borderId="31" xfId="0" applyFont="1" applyBorder="1" applyAlignment="1">
      <alignment horizontal="right" vertical="center"/>
    </xf>
    <xf numFmtId="0" fontId="41" fillId="0" borderId="86" xfId="0" applyFont="1" applyFill="1" applyBorder="1" applyAlignment="1" applyProtection="1">
      <alignment horizontal="center" vertical="center" wrapText="1"/>
    </xf>
    <xf numFmtId="0" fontId="34" fillId="0" borderId="2" xfId="0" applyFont="1" applyFill="1" applyBorder="1" applyAlignment="1">
      <alignment horizontal="left" vertical="center"/>
    </xf>
    <xf numFmtId="0" fontId="34" fillId="0" borderId="142" xfId="0" applyFont="1" applyFill="1" applyBorder="1" applyAlignment="1">
      <alignment horizontal="left" vertical="center"/>
    </xf>
    <xf numFmtId="0" fontId="41" fillId="0" borderId="86" xfId="0" applyFont="1" applyBorder="1" applyAlignment="1">
      <alignment horizontal="center" vertical="center"/>
    </xf>
    <xf numFmtId="0" fontId="41" fillId="0" borderId="92" xfId="0" applyFont="1" applyBorder="1" applyAlignment="1">
      <alignment horizontal="center" vertical="center"/>
    </xf>
    <xf numFmtId="0" fontId="41" fillId="0" borderId="70" xfId="0" applyFont="1" applyBorder="1" applyAlignment="1">
      <alignment horizontal="center" vertical="center"/>
    </xf>
    <xf numFmtId="0" fontId="7" fillId="0" borderId="138" xfId="0" applyNumberFormat="1" applyFont="1" applyFill="1" applyBorder="1" applyAlignment="1">
      <alignment horizontal="center" vertical="center"/>
    </xf>
    <xf numFmtId="0" fontId="7" fillId="0" borderId="36" xfId="0" applyNumberFormat="1" applyFont="1" applyFill="1" applyBorder="1" applyAlignment="1">
      <alignment horizontal="center" vertical="center"/>
    </xf>
    <xf numFmtId="0" fontId="43" fillId="0" borderId="93" xfId="0" applyFont="1" applyFill="1" applyBorder="1" applyAlignment="1">
      <alignment horizontal="center" vertical="center"/>
    </xf>
    <xf numFmtId="0" fontId="7" fillId="0" borderId="139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43" fillId="0" borderId="32" xfId="0" applyFont="1" applyFill="1" applyBorder="1" applyAlignment="1">
      <alignment horizontal="center" vertical="center"/>
    </xf>
    <xf numFmtId="0" fontId="7" fillId="0" borderId="115" xfId="0" applyNumberFormat="1" applyFont="1" applyFill="1" applyBorder="1" applyAlignment="1">
      <alignment horizontal="center" vertical="center"/>
    </xf>
    <xf numFmtId="0" fontId="7" fillId="0" borderId="130" xfId="0" applyNumberFormat="1" applyFont="1" applyFill="1" applyBorder="1" applyAlignment="1">
      <alignment horizontal="center" vertical="center"/>
    </xf>
    <xf numFmtId="0" fontId="43" fillId="0" borderId="71" xfId="0" applyFont="1" applyFill="1" applyBorder="1" applyAlignment="1">
      <alignment horizontal="center" vertical="center"/>
    </xf>
    <xf numFmtId="0" fontId="6" fillId="0" borderId="138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/>
    </xf>
    <xf numFmtId="0" fontId="6" fillId="0" borderId="93" xfId="0" applyFont="1" applyFill="1" applyBorder="1" applyAlignment="1">
      <alignment horizontal="center" vertical="center"/>
    </xf>
    <xf numFmtId="0" fontId="6" fillId="0" borderId="115" xfId="0" applyFont="1" applyFill="1" applyBorder="1" applyAlignment="1">
      <alignment horizontal="center" vertical="center"/>
    </xf>
    <xf numFmtId="0" fontId="6" fillId="0" borderId="130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6" fillId="0" borderId="138" xfId="0" applyFont="1" applyFill="1" applyBorder="1" applyAlignment="1">
      <alignment horizontal="center" vertical="center"/>
    </xf>
    <xf numFmtId="0" fontId="36" fillId="0" borderId="87" xfId="0" applyNumberFormat="1" applyFont="1" applyFill="1" applyBorder="1" applyAlignment="1">
      <alignment horizontal="left" vertical="center" wrapText="1" shrinkToFit="1"/>
    </xf>
    <xf numFmtId="0" fontId="34" fillId="0" borderId="39" xfId="0" applyNumberFormat="1" applyFont="1" applyFill="1" applyBorder="1" applyAlignment="1">
      <alignment horizontal="left" vertical="center" wrapText="1" shrinkToFit="1"/>
    </xf>
    <xf numFmtId="0" fontId="41" fillId="0" borderId="86" xfId="0" applyFont="1" applyFill="1" applyBorder="1" applyAlignment="1" applyProtection="1">
      <alignment horizontal="center"/>
    </xf>
    <xf numFmtId="0" fontId="41" fillId="0" borderId="92" xfId="0" applyFont="1" applyFill="1" applyBorder="1" applyAlignment="1" applyProtection="1">
      <alignment horizontal="center"/>
    </xf>
    <xf numFmtId="0" fontId="41" fillId="0" borderId="70" xfId="0" applyFont="1" applyFill="1" applyBorder="1" applyAlignment="1" applyProtection="1">
      <alignment horizontal="center"/>
    </xf>
    <xf numFmtId="0" fontId="16" fillId="0" borderId="4" xfId="0" applyFont="1" applyBorder="1" applyAlignment="1">
      <alignment horizontal="center" vertical="center" wrapText="1"/>
    </xf>
    <xf numFmtId="0" fontId="17" fillId="0" borderId="103" xfId="0" applyFont="1" applyBorder="1" applyAlignment="1">
      <alignment horizontal="center" vertical="center" wrapText="1"/>
    </xf>
    <xf numFmtId="0" fontId="41" fillId="0" borderId="86" xfId="0" applyFont="1" applyFill="1" applyBorder="1" applyAlignment="1" applyProtection="1">
      <alignment horizontal="right"/>
    </xf>
    <xf numFmtId="0" fontId="41" fillId="0" borderId="92" xfId="0" applyFont="1" applyFill="1" applyBorder="1" applyAlignment="1" applyProtection="1">
      <alignment horizontal="right"/>
    </xf>
    <xf numFmtId="0" fontId="41" fillId="0" borderId="70" xfId="0" applyFont="1" applyFill="1" applyBorder="1" applyAlignment="1" applyProtection="1">
      <alignment horizontal="right"/>
    </xf>
    <xf numFmtId="0" fontId="2" fillId="0" borderId="44" xfId="0" applyNumberFormat="1" applyFont="1" applyFill="1" applyBorder="1" applyAlignment="1">
      <alignment horizontal="center" vertical="center" textRotation="90" wrapText="1"/>
    </xf>
    <xf numFmtId="0" fontId="2" fillId="0" borderId="0" xfId="0" applyNumberFormat="1" applyFont="1" applyFill="1" applyBorder="1" applyAlignment="1">
      <alignment horizontal="center" vertical="center" textRotation="90" wrapText="1"/>
    </xf>
    <xf numFmtId="0" fontId="2" fillId="0" borderId="13" xfId="0" applyNumberFormat="1" applyFont="1" applyFill="1" applyBorder="1" applyAlignment="1">
      <alignment horizontal="center" vertical="center" textRotation="90" wrapText="1"/>
    </xf>
    <xf numFmtId="0" fontId="2" fillId="0" borderId="65" xfId="0" applyFont="1" applyFill="1" applyBorder="1" applyAlignment="1">
      <alignment horizontal="center" vertical="top" wrapText="1"/>
    </xf>
    <xf numFmtId="0" fontId="2" fillId="0" borderId="44" xfId="0" applyFont="1" applyFill="1" applyBorder="1" applyAlignment="1">
      <alignment horizontal="center" vertical="top" wrapText="1"/>
    </xf>
    <xf numFmtId="0" fontId="2" fillId="0" borderId="31" xfId="0" applyFont="1" applyFill="1" applyBorder="1" applyAlignment="1">
      <alignment horizontal="center" vertical="top" wrapText="1"/>
    </xf>
    <xf numFmtId="0" fontId="2" fillId="0" borderId="38" xfId="0" applyFont="1" applyFill="1" applyBorder="1" applyAlignment="1">
      <alignment horizontal="center" vertical="center" textRotation="90" wrapText="1"/>
    </xf>
    <xf numFmtId="49" fontId="2" fillId="0" borderId="24" xfId="0" applyNumberFormat="1" applyFont="1" applyFill="1" applyBorder="1" applyAlignment="1">
      <alignment horizontal="center" vertical="center" textRotation="90" wrapText="1"/>
    </xf>
    <xf numFmtId="49" fontId="2" fillId="0" borderId="47" xfId="0" applyNumberFormat="1" applyFont="1" applyFill="1" applyBorder="1" applyAlignment="1">
      <alignment horizontal="center" vertical="center" textRotation="90" wrapText="1"/>
    </xf>
    <xf numFmtId="49" fontId="2" fillId="0" borderId="152" xfId="0" applyNumberFormat="1" applyFont="1" applyFill="1" applyBorder="1" applyAlignment="1">
      <alignment horizontal="center" vertical="center" textRotation="90" wrapText="1"/>
    </xf>
    <xf numFmtId="0" fontId="16" fillId="0" borderId="134" xfId="0" applyNumberFormat="1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 textRotation="90" wrapText="1"/>
    </xf>
    <xf numFmtId="49" fontId="2" fillId="0" borderId="42" xfId="0" applyNumberFormat="1" applyFont="1" applyFill="1" applyBorder="1" applyAlignment="1">
      <alignment horizontal="center" vertical="center" textRotation="90" wrapText="1"/>
    </xf>
    <xf numFmtId="49" fontId="2" fillId="0" borderId="158" xfId="0" applyNumberFormat="1" applyFont="1" applyFill="1" applyBorder="1" applyAlignment="1">
      <alignment horizontal="center" vertical="center" textRotation="90" wrapText="1"/>
    </xf>
    <xf numFmtId="0" fontId="2" fillId="0" borderId="87" xfId="0" applyFont="1" applyFill="1" applyBorder="1" applyAlignment="1">
      <alignment horizontal="center" vertical="center" wrapText="1"/>
    </xf>
    <xf numFmtId="0" fontId="49" fillId="0" borderId="39" xfId="0" applyFont="1" applyFill="1" applyBorder="1" applyAlignment="1">
      <alignment horizontal="center" vertical="center" wrapText="1"/>
    </xf>
    <xf numFmtId="0" fontId="41" fillId="0" borderId="36" xfId="0" applyFont="1" applyFill="1" applyBorder="1" applyAlignment="1" applyProtection="1">
      <alignment horizontal="center" vertical="center" wrapText="1"/>
    </xf>
    <xf numFmtId="0" fontId="41" fillId="0" borderId="93" xfId="0" applyFont="1" applyFill="1" applyBorder="1" applyAlignment="1" applyProtection="1">
      <alignment horizontal="center" vertical="center" wrapText="1"/>
    </xf>
    <xf numFmtId="0" fontId="34" fillId="0" borderId="141" xfId="0" applyNumberFormat="1" applyFont="1" applyFill="1" applyBorder="1" applyAlignment="1">
      <alignment horizontal="left" vertical="center" wrapText="1" shrinkToFit="1"/>
    </xf>
    <xf numFmtId="0" fontId="34" fillId="0" borderId="2" xfId="0" applyNumberFormat="1" applyFont="1" applyFill="1" applyBorder="1" applyAlignment="1">
      <alignment horizontal="left" vertical="center" wrapText="1" shrinkToFit="1"/>
    </xf>
    <xf numFmtId="0" fontId="34" fillId="0" borderId="114" xfId="0" applyNumberFormat="1" applyFont="1" applyFill="1" applyBorder="1" applyAlignment="1">
      <alignment horizontal="left" vertical="center" wrapText="1" shrinkToFit="1"/>
    </xf>
    <xf numFmtId="0" fontId="34" fillId="0" borderId="1" xfId="0" applyNumberFormat="1" applyFont="1" applyFill="1" applyBorder="1" applyAlignment="1">
      <alignment horizontal="left" vertical="center" wrapText="1" shrinkToFit="1"/>
    </xf>
    <xf numFmtId="0" fontId="34" fillId="0" borderId="34" xfId="0" applyNumberFormat="1" applyFont="1" applyFill="1" applyBorder="1" applyAlignment="1">
      <alignment horizontal="left" vertical="center" wrapText="1" shrinkToFit="1"/>
    </xf>
    <xf numFmtId="0" fontId="34" fillId="0" borderId="91" xfId="0" applyNumberFormat="1" applyFont="1" applyFill="1" applyBorder="1" applyAlignment="1">
      <alignment horizontal="left" vertical="center" wrapText="1" shrinkToFit="1"/>
    </xf>
    <xf numFmtId="0" fontId="34" fillId="0" borderId="68" xfId="0" applyNumberFormat="1" applyFont="1" applyFill="1" applyBorder="1" applyAlignment="1">
      <alignment horizontal="left" vertical="center" wrapText="1" shrinkToFit="1"/>
    </xf>
    <xf numFmtId="0" fontId="35" fillId="0" borderId="2" xfId="0" applyFont="1" applyFill="1" applyBorder="1" applyAlignment="1">
      <alignment horizontal="left" vertical="center"/>
    </xf>
    <xf numFmtId="0" fontId="22" fillId="0" borderId="86" xfId="0" applyFont="1" applyFill="1" applyBorder="1" applyAlignment="1">
      <alignment horizontal="center" vertical="center"/>
    </xf>
    <xf numFmtId="0" fontId="22" fillId="0" borderId="70" xfId="0" applyFont="1" applyFill="1" applyBorder="1" applyAlignment="1">
      <alignment horizontal="center" vertical="center"/>
    </xf>
    <xf numFmtId="0" fontId="34" fillId="0" borderId="87" xfId="0" applyFont="1" applyFill="1" applyBorder="1" applyAlignment="1">
      <alignment horizontal="center" vertical="center"/>
    </xf>
    <xf numFmtId="0" fontId="34" fillId="0" borderId="67" xfId="0" applyFont="1" applyFill="1" applyBorder="1" applyAlignment="1">
      <alignment horizontal="center" vertical="center"/>
    </xf>
    <xf numFmtId="0" fontId="34" fillId="0" borderId="114" xfId="0" applyFont="1" applyFill="1" applyBorder="1" applyAlignment="1">
      <alignment horizontal="center" vertical="center"/>
    </xf>
    <xf numFmtId="0" fontId="34" fillId="0" borderId="34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textRotation="90"/>
    </xf>
    <xf numFmtId="0" fontId="41" fillId="0" borderId="18" xfId="0" applyNumberFormat="1" applyFont="1" applyFill="1" applyBorder="1" applyAlignment="1">
      <alignment horizontal="center" vertical="center" wrapText="1"/>
    </xf>
    <xf numFmtId="0" fontId="41" fillId="0" borderId="46" xfId="0" applyNumberFormat="1" applyFont="1" applyFill="1" applyBorder="1" applyAlignment="1">
      <alignment horizontal="center" vertical="center" wrapText="1"/>
    </xf>
    <xf numFmtId="49" fontId="36" fillId="0" borderId="143" xfId="0" applyNumberFormat="1" applyFont="1" applyFill="1" applyBorder="1" applyAlignment="1">
      <alignment horizontal="center" vertical="center"/>
    </xf>
    <xf numFmtId="49" fontId="36" fillId="0" borderId="145" xfId="0" applyNumberFormat="1" applyFont="1" applyFill="1" applyBorder="1" applyAlignment="1">
      <alignment horizontal="center" vertical="center"/>
    </xf>
    <xf numFmtId="49" fontId="36" fillId="0" borderId="123" xfId="0" applyNumberFormat="1" applyFont="1" applyFill="1" applyBorder="1" applyAlignment="1">
      <alignment horizontal="center" vertical="center"/>
    </xf>
    <xf numFmtId="49" fontId="36" fillId="0" borderId="140" xfId="0" applyNumberFormat="1" applyFont="1" applyFill="1" applyBorder="1" applyAlignment="1">
      <alignment horizontal="center" vertical="center"/>
    </xf>
    <xf numFmtId="0" fontId="52" fillId="0" borderId="33" xfId="0" applyFont="1" applyBorder="1" applyAlignment="1">
      <alignment horizontal="center" vertical="center" wrapText="1"/>
    </xf>
    <xf numFmtId="0" fontId="52" fillId="0" borderId="1" xfId="0" applyFont="1" applyBorder="1" applyAlignment="1">
      <alignment horizontal="center" vertical="center" wrapText="1"/>
    </xf>
    <xf numFmtId="0" fontId="52" fillId="0" borderId="35" xfId="0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6" fillId="0" borderId="103" xfId="0" applyNumberFormat="1" applyFont="1" applyBorder="1" applyAlignment="1">
      <alignment horizontal="center" vertical="center" wrapText="1"/>
    </xf>
    <xf numFmtId="0" fontId="6" fillId="0" borderId="132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133" xfId="0" applyNumberFormat="1" applyFont="1" applyBorder="1" applyAlignment="1">
      <alignment horizontal="center" vertical="center" wrapText="1"/>
    </xf>
    <xf numFmtId="49" fontId="52" fillId="0" borderId="147" xfId="0" applyNumberFormat="1" applyFont="1" applyBorder="1" applyAlignment="1">
      <alignment horizontal="center" vertical="center" wrapText="1"/>
    </xf>
    <xf numFmtId="49" fontId="52" fillId="0" borderId="148" xfId="0" applyNumberFormat="1" applyFont="1" applyBorder="1" applyAlignment="1">
      <alignment horizontal="center" vertical="center" wrapText="1"/>
    </xf>
    <xf numFmtId="49" fontId="52" fillId="0" borderId="149" xfId="0" applyNumberFormat="1" applyFont="1" applyBorder="1" applyAlignment="1">
      <alignment horizontal="center" vertical="center" wrapText="1"/>
    </xf>
    <xf numFmtId="0" fontId="52" fillId="0" borderId="123" xfId="0" applyFont="1" applyBorder="1" applyAlignment="1">
      <alignment horizontal="center" vertical="center" wrapText="1"/>
    </xf>
    <xf numFmtId="0" fontId="52" fillId="0" borderId="124" xfId="0" applyFont="1" applyBorder="1" applyAlignment="1">
      <alignment horizontal="center" vertical="center" wrapText="1"/>
    </xf>
    <xf numFmtId="0" fontId="52" fillId="0" borderId="140" xfId="0" applyFont="1" applyBorder="1" applyAlignment="1">
      <alignment horizontal="center" vertical="center" wrapText="1"/>
    </xf>
    <xf numFmtId="0" fontId="41" fillId="0" borderId="134" xfId="0" applyNumberFormat="1" applyFont="1" applyFill="1" applyBorder="1" applyAlignment="1">
      <alignment horizontal="center" vertical="center" wrapText="1"/>
    </xf>
    <xf numFmtId="0" fontId="41" fillId="0" borderId="103" xfId="0" applyNumberFormat="1" applyFont="1" applyFill="1" applyBorder="1" applyAlignment="1">
      <alignment horizontal="center" vertical="center"/>
    </xf>
    <xf numFmtId="0" fontId="41" fillId="0" borderId="95" xfId="0" applyNumberFormat="1" applyFont="1" applyFill="1" applyBorder="1" applyAlignment="1">
      <alignment horizontal="center" vertical="center"/>
    </xf>
    <xf numFmtId="0" fontId="41" fillId="0" borderId="94" xfId="0" applyNumberFormat="1" applyFont="1" applyFill="1" applyBorder="1" applyAlignment="1">
      <alignment horizontal="center" vertical="center"/>
    </xf>
    <xf numFmtId="0" fontId="33" fillId="0" borderId="134" xfId="0" applyNumberFormat="1" applyFont="1" applyFill="1" applyBorder="1" applyAlignment="1">
      <alignment horizontal="center" vertical="center" wrapText="1"/>
    </xf>
    <xf numFmtId="0" fontId="33" fillId="0" borderId="103" xfId="0" applyNumberFormat="1" applyFont="1" applyFill="1" applyBorder="1" applyAlignment="1">
      <alignment horizontal="center" vertical="center"/>
    </xf>
    <xf numFmtId="0" fontId="33" fillId="0" borderId="95" xfId="0" applyNumberFormat="1" applyFont="1" applyFill="1" applyBorder="1" applyAlignment="1">
      <alignment horizontal="center" vertical="center"/>
    </xf>
    <xf numFmtId="0" fontId="33" fillId="0" borderId="94" xfId="0" applyNumberFormat="1" applyFont="1" applyFill="1" applyBorder="1" applyAlignment="1">
      <alignment horizontal="center" vertical="center"/>
    </xf>
    <xf numFmtId="49" fontId="41" fillId="0" borderId="18" xfId="0" applyNumberFormat="1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  <xf numFmtId="0" fontId="15" fillId="0" borderId="0" xfId="0" applyFont="1" applyFill="1" applyBorder="1"/>
    <xf numFmtId="49" fontId="33" fillId="0" borderId="90" xfId="0" applyNumberFormat="1" applyFont="1" applyFill="1" applyBorder="1" applyAlignment="1">
      <alignment horizontal="center" vertical="center" wrapText="1"/>
    </xf>
    <xf numFmtId="49" fontId="33" fillId="0" borderId="90" xfId="0" applyNumberFormat="1" applyFont="1" applyFill="1" applyBorder="1" applyAlignment="1">
      <alignment horizontal="center" vertical="center"/>
    </xf>
    <xf numFmtId="49" fontId="41" fillId="0" borderId="105" xfId="0" applyNumberFormat="1" applyFont="1" applyBorder="1" applyAlignment="1">
      <alignment horizontal="center" vertical="center" wrapText="1"/>
    </xf>
    <xf numFmtId="49" fontId="44" fillId="0" borderId="45" xfId="0" applyNumberFormat="1" applyFont="1" applyFill="1" applyBorder="1" applyAlignment="1">
      <alignment horizontal="center" vertical="center" wrapText="1"/>
    </xf>
    <xf numFmtId="0" fontId="43" fillId="0" borderId="45" xfId="0" applyFont="1" applyFill="1" applyBorder="1" applyAlignment="1">
      <alignment horizontal="center" vertical="center" wrapText="1"/>
    </xf>
    <xf numFmtId="0" fontId="41" fillId="0" borderId="45" xfId="0" applyFont="1" applyFill="1" applyBorder="1" applyAlignment="1">
      <alignment horizontal="center" vertical="center" wrapText="1"/>
    </xf>
    <xf numFmtId="49" fontId="44" fillId="0" borderId="61" xfId="0" applyNumberFormat="1" applyFont="1" applyFill="1" applyBorder="1" applyAlignment="1">
      <alignment horizontal="center" vertical="center" wrapText="1"/>
    </xf>
    <xf numFmtId="0" fontId="43" fillId="0" borderId="61" xfId="0" applyFont="1" applyFill="1" applyBorder="1" applyAlignment="1">
      <alignment horizontal="center" vertical="center" wrapText="1"/>
    </xf>
    <xf numFmtId="0" fontId="7" fillId="0" borderId="87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43" fillId="0" borderId="67" xfId="0" applyFont="1" applyFill="1" applyBorder="1" applyAlignment="1">
      <alignment horizontal="center" vertical="center"/>
    </xf>
    <xf numFmtId="49" fontId="41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131" xfId="0" applyFont="1" applyFill="1" applyBorder="1" applyAlignment="1">
      <alignment horizontal="left" vertical="center"/>
    </xf>
    <xf numFmtId="0" fontId="35" fillId="0" borderId="131" xfId="0" applyFont="1" applyFill="1" applyBorder="1" applyAlignment="1">
      <alignment horizontal="left" vertical="center"/>
    </xf>
    <xf numFmtId="49" fontId="36" fillId="0" borderId="99" xfId="0" applyNumberFormat="1" applyFont="1" applyFill="1" applyBorder="1" applyAlignment="1">
      <alignment horizontal="center" vertical="center"/>
    </xf>
    <xf numFmtId="49" fontId="36" fillId="0" borderId="98" xfId="0" applyNumberFormat="1" applyFont="1" applyFill="1" applyBorder="1" applyAlignment="1">
      <alignment horizontal="center" vertical="center"/>
    </xf>
    <xf numFmtId="0" fontId="34" fillId="0" borderId="88" xfId="0" applyNumberFormat="1" applyFont="1" applyFill="1" applyBorder="1" applyAlignment="1">
      <alignment horizontal="left" vertical="center" wrapText="1" shrinkToFit="1"/>
    </xf>
    <xf numFmtId="0" fontId="34" fillId="0" borderId="131" xfId="0" applyNumberFormat="1" applyFont="1" applyFill="1" applyBorder="1" applyAlignment="1">
      <alignment horizontal="left" vertical="center" wrapText="1" shrinkToFit="1"/>
    </xf>
    <xf numFmtId="0" fontId="34" fillId="0" borderId="69" xfId="0" applyNumberFormat="1" applyFont="1" applyFill="1" applyBorder="1" applyAlignment="1">
      <alignment horizontal="left" vertical="center" wrapText="1" shrinkToFit="1"/>
    </xf>
    <xf numFmtId="0" fontId="52" fillId="0" borderId="141" xfId="0" applyFont="1" applyFill="1" applyBorder="1" applyAlignment="1">
      <alignment horizontal="center" vertical="justify" wrapText="1"/>
    </xf>
    <xf numFmtId="0" fontId="52" fillId="0" borderId="2" xfId="0" applyFont="1" applyFill="1" applyBorder="1" applyAlignment="1">
      <alignment horizontal="center" vertical="justify" wrapText="1"/>
    </xf>
    <xf numFmtId="0" fontId="52" fillId="0" borderId="142" xfId="0" applyFont="1" applyFill="1" applyBorder="1" applyAlignment="1">
      <alignment horizontal="center" vertical="justify" wrapText="1"/>
    </xf>
    <xf numFmtId="0" fontId="6" fillId="0" borderId="134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0" fontId="6" fillId="0" borderId="103" xfId="0" applyNumberFormat="1" applyFont="1" applyFill="1" applyBorder="1" applyAlignment="1">
      <alignment horizontal="center" vertical="center"/>
    </xf>
    <xf numFmtId="0" fontId="6" fillId="0" borderId="95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94" xfId="0" applyNumberFormat="1" applyFont="1" applyFill="1" applyBorder="1" applyAlignment="1">
      <alignment horizontal="center" vertical="center"/>
    </xf>
    <xf numFmtId="0" fontId="6" fillId="0" borderId="132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133" xfId="0" applyNumberFormat="1" applyFont="1" applyFill="1" applyBorder="1" applyAlignment="1">
      <alignment horizontal="center" vertical="center"/>
    </xf>
    <xf numFmtId="0" fontId="53" fillId="0" borderId="2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top"/>
    </xf>
    <xf numFmtId="0" fontId="7" fillId="0" borderId="2" xfId="0" applyNumberFormat="1" applyFont="1" applyFill="1" applyBorder="1" applyAlignment="1" applyProtection="1">
      <alignment horizontal="left" vertical="top"/>
    </xf>
    <xf numFmtId="0" fontId="33" fillId="0" borderId="29" xfId="0" applyFont="1" applyFill="1" applyBorder="1" applyAlignment="1" applyProtection="1">
      <alignment horizontal="center" vertical="center" wrapText="1"/>
    </xf>
    <xf numFmtId="0" fontId="33" fillId="0" borderId="92" xfId="0" applyFont="1" applyFill="1" applyBorder="1" applyAlignment="1" applyProtection="1">
      <alignment horizontal="center" vertical="center" wrapText="1"/>
    </xf>
    <xf numFmtId="0" fontId="33" fillId="0" borderId="70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>
      <alignment horizontal="center" vertical="center" textRotation="90" wrapText="1"/>
    </xf>
    <xf numFmtId="0" fontId="2" fillId="0" borderId="8" xfId="0" applyFont="1" applyFill="1" applyBorder="1" applyAlignment="1">
      <alignment horizontal="center" vertical="center" textRotation="90" wrapText="1"/>
    </xf>
    <xf numFmtId="0" fontId="33" fillId="0" borderId="86" xfId="0" applyFont="1" applyFill="1" applyBorder="1" applyAlignment="1" applyProtection="1">
      <alignment horizontal="center"/>
    </xf>
    <xf numFmtId="0" fontId="33" fillId="0" borderId="92" xfId="0" applyFont="1" applyFill="1" applyBorder="1" applyAlignment="1" applyProtection="1">
      <alignment horizontal="center"/>
    </xf>
    <xf numFmtId="0" fontId="33" fillId="0" borderId="70" xfId="0" applyFont="1" applyFill="1" applyBorder="1" applyAlignment="1" applyProtection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49" fillId="0" borderId="1" xfId="0" applyFont="1" applyFill="1" applyBorder="1" applyAlignment="1"/>
    <xf numFmtId="0" fontId="49" fillId="0" borderId="34" xfId="0" applyFont="1" applyFill="1" applyBorder="1" applyAlignment="1"/>
    <xf numFmtId="0" fontId="50" fillId="0" borderId="23" xfId="0" applyFont="1" applyFill="1" applyBorder="1" applyAlignment="1">
      <alignment horizontal="center" vertical="center" textRotation="90" wrapText="1"/>
    </xf>
    <xf numFmtId="0" fontId="37" fillId="0" borderId="93" xfId="0" applyFont="1" applyFill="1" applyBorder="1" applyAlignment="1">
      <alignment horizontal="center" vertical="center" wrapText="1"/>
    </xf>
    <xf numFmtId="0" fontId="37" fillId="0" borderId="96" xfId="0" applyFont="1" applyFill="1" applyBorder="1" applyAlignment="1">
      <alignment horizontal="center" vertical="center" wrapText="1"/>
    </xf>
    <xf numFmtId="0" fontId="38" fillId="0" borderId="96" xfId="0" applyFont="1" applyFill="1" applyBorder="1" applyAlignment="1">
      <alignment horizontal="center" vertical="center" wrapText="1"/>
    </xf>
    <xf numFmtId="0" fontId="37" fillId="0" borderId="32" xfId="0" applyFont="1" applyFill="1" applyBorder="1" applyAlignment="1">
      <alignment horizontal="center" vertical="center" wrapText="1"/>
    </xf>
    <xf numFmtId="0" fontId="37" fillId="0" borderId="89" xfId="0" applyFont="1" applyFill="1" applyBorder="1" applyAlignment="1">
      <alignment horizontal="center" vertical="center" wrapText="1"/>
    </xf>
    <xf numFmtId="0" fontId="38" fillId="0" borderId="89" xfId="0" applyFont="1" applyFill="1" applyBorder="1" applyAlignment="1">
      <alignment horizontal="center" vertical="center" wrapText="1"/>
    </xf>
    <xf numFmtId="0" fontId="37" fillId="0" borderId="71" xfId="0" applyFont="1" applyFill="1" applyBorder="1" applyAlignment="1">
      <alignment horizontal="center" vertical="center" wrapText="1"/>
    </xf>
    <xf numFmtId="0" fontId="37" fillId="0" borderId="81" xfId="0" applyFont="1" applyFill="1" applyBorder="1" applyAlignment="1">
      <alignment horizontal="center" vertical="center" wrapText="1"/>
    </xf>
    <xf numFmtId="0" fontId="38" fillId="0" borderId="81" xfId="0" applyFont="1" applyFill="1" applyBorder="1" applyAlignment="1">
      <alignment horizontal="center" vertical="center" wrapText="1"/>
    </xf>
    <xf numFmtId="0" fontId="33" fillId="0" borderId="139" xfId="0" applyFont="1" applyFill="1" applyBorder="1" applyAlignment="1">
      <alignment horizontal="right" vertical="center"/>
    </xf>
    <xf numFmtId="0" fontId="33" fillId="0" borderId="44" xfId="0" applyFont="1" applyFill="1" applyBorder="1" applyAlignment="1">
      <alignment horizontal="right" vertical="center"/>
    </xf>
    <xf numFmtId="0" fontId="2" fillId="0" borderId="86" xfId="0" applyFont="1" applyFill="1" applyBorder="1" applyAlignment="1">
      <alignment horizontal="center" vertical="center"/>
    </xf>
    <xf numFmtId="0" fontId="49" fillId="0" borderId="92" xfId="0" applyFont="1" applyFill="1" applyBorder="1" applyAlignment="1"/>
    <xf numFmtId="0" fontId="49" fillId="0" borderId="70" xfId="0" applyFont="1" applyFill="1" applyBorder="1" applyAlignment="1"/>
    <xf numFmtId="0" fontId="6" fillId="0" borderId="9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0" fontId="35" fillId="0" borderId="68" xfId="0" applyFont="1" applyFill="1" applyBorder="1" applyAlignment="1">
      <alignment horizontal="center" vertical="center"/>
    </xf>
    <xf numFmtId="0" fontId="6" fillId="0" borderId="87" xfId="0" applyNumberFormat="1" applyFont="1" applyFill="1" applyBorder="1" applyAlignment="1">
      <alignment horizontal="center" vertical="center"/>
    </xf>
    <xf numFmtId="0" fontId="6" fillId="0" borderId="39" xfId="0" applyNumberFormat="1" applyFont="1" applyFill="1" applyBorder="1" applyAlignment="1">
      <alignment horizontal="center" vertical="center"/>
    </xf>
    <xf numFmtId="0" fontId="6" fillId="0" borderId="67" xfId="0" applyNumberFormat="1" applyFont="1" applyFill="1" applyBorder="1" applyAlignment="1">
      <alignment horizontal="center" vertical="center"/>
    </xf>
    <xf numFmtId="0" fontId="6" fillId="0" borderId="86" xfId="0" applyFont="1" applyFill="1" applyBorder="1" applyAlignment="1">
      <alignment horizontal="right" vertical="center" shrinkToFit="1"/>
    </xf>
    <xf numFmtId="0" fontId="6" fillId="0" borderId="138" xfId="0" applyNumberFormat="1" applyFont="1" applyFill="1" applyBorder="1" applyAlignment="1">
      <alignment horizontal="center" vertical="center"/>
    </xf>
    <xf numFmtId="0" fontId="6" fillId="0" borderId="36" xfId="0" applyNumberFormat="1" applyFont="1" applyFill="1" applyBorder="1" applyAlignment="1">
      <alignment horizontal="center" vertical="center"/>
    </xf>
    <xf numFmtId="0" fontId="35" fillId="0" borderId="36" xfId="0" applyFont="1" applyFill="1" applyBorder="1" applyAlignment="1">
      <alignment horizontal="center" vertical="center"/>
    </xf>
    <xf numFmtId="0" fontId="6" fillId="0" borderId="139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6" fillId="0" borderId="115" xfId="0" applyNumberFormat="1" applyFont="1" applyFill="1" applyBorder="1" applyAlignment="1">
      <alignment horizontal="center" vertical="center"/>
    </xf>
    <xf numFmtId="0" fontId="6" fillId="0" borderId="130" xfId="0" applyNumberFormat="1" applyFont="1" applyFill="1" applyBorder="1" applyAlignment="1">
      <alignment horizontal="center" vertical="center"/>
    </xf>
    <xf numFmtId="0" fontId="35" fillId="0" borderId="130" xfId="0" applyFont="1" applyFill="1" applyBorder="1" applyAlignment="1">
      <alignment horizontal="center" vertical="center"/>
    </xf>
    <xf numFmtId="0" fontId="6" fillId="0" borderId="87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35" fillId="0" borderId="39" xfId="0" applyFont="1" applyFill="1" applyBorder="1" applyAlignment="1">
      <alignment horizontal="center" vertical="center"/>
    </xf>
    <xf numFmtId="0" fontId="35" fillId="0" borderId="67" xfId="0" applyFont="1" applyFill="1" applyBorder="1" applyAlignment="1">
      <alignment horizontal="center" vertical="center"/>
    </xf>
    <xf numFmtId="0" fontId="6" fillId="0" borderId="88" xfId="0" applyFont="1" applyFill="1" applyBorder="1" applyAlignment="1">
      <alignment horizontal="center" vertical="center"/>
    </xf>
    <xf numFmtId="0" fontId="6" fillId="0" borderId="131" xfId="0" applyFont="1" applyFill="1" applyBorder="1" applyAlignment="1">
      <alignment horizontal="center" vertical="center"/>
    </xf>
    <xf numFmtId="0" fontId="35" fillId="0" borderId="131" xfId="0" applyFont="1" applyFill="1" applyBorder="1" applyAlignment="1">
      <alignment horizontal="center" vertical="center"/>
    </xf>
    <xf numFmtId="0" fontId="35" fillId="0" borderId="69" xfId="0" applyFont="1" applyFill="1" applyBorder="1" applyAlignment="1">
      <alignment horizontal="center" vertical="center"/>
    </xf>
    <xf numFmtId="0" fontId="6" fillId="0" borderId="86" xfId="0" applyNumberFormat="1" applyFont="1" applyFill="1" applyBorder="1" applyAlignment="1">
      <alignment horizontal="center" vertical="center"/>
    </xf>
    <xf numFmtId="0" fontId="6" fillId="0" borderId="92" xfId="0" applyNumberFormat="1" applyFont="1" applyFill="1" applyBorder="1" applyAlignment="1">
      <alignment horizontal="center" vertical="center"/>
    </xf>
    <xf numFmtId="0" fontId="6" fillId="0" borderId="70" xfId="0" applyNumberFormat="1" applyFont="1" applyFill="1" applyBorder="1" applyAlignment="1">
      <alignment horizontal="center" vertical="center"/>
    </xf>
    <xf numFmtId="49" fontId="34" fillId="0" borderId="45" xfId="0" applyNumberFormat="1" applyFont="1" applyFill="1" applyBorder="1" applyAlignment="1">
      <alignment horizontal="center" vertical="center" wrapText="1"/>
    </xf>
    <xf numFmtId="0" fontId="35" fillId="0" borderId="45" xfId="0" applyFont="1" applyFill="1" applyBorder="1" applyAlignment="1">
      <alignment horizontal="center" vertical="center" wrapText="1"/>
    </xf>
    <xf numFmtId="0" fontId="33" fillId="0" borderId="45" xfId="0" applyFont="1" applyFill="1" applyBorder="1" applyAlignment="1">
      <alignment horizontal="center" vertical="center" wrapText="1"/>
    </xf>
    <xf numFmtId="0" fontId="36" fillId="0" borderId="45" xfId="0" applyNumberFormat="1" applyFont="1" applyFill="1" applyBorder="1" applyAlignment="1">
      <alignment horizontal="center" vertical="center" wrapText="1"/>
    </xf>
    <xf numFmtId="0" fontId="36" fillId="0" borderId="52" xfId="0" applyNumberFormat="1" applyFont="1" applyFill="1" applyBorder="1" applyAlignment="1">
      <alignment horizontal="center" vertical="center" wrapText="1"/>
    </xf>
    <xf numFmtId="0" fontId="34" fillId="0" borderId="88" xfId="0" applyFont="1" applyFill="1" applyBorder="1" applyAlignment="1">
      <alignment horizontal="left" vertical="center"/>
    </xf>
    <xf numFmtId="0" fontId="35" fillId="0" borderId="69" xfId="0" applyFont="1" applyFill="1" applyBorder="1" applyAlignment="1">
      <alignment horizontal="left" vertical="center"/>
    </xf>
    <xf numFmtId="0" fontId="34" fillId="0" borderId="88" xfId="0" applyFont="1" applyFill="1" applyBorder="1" applyAlignment="1">
      <alignment horizontal="center" vertical="center"/>
    </xf>
    <xf numFmtId="0" fontId="35" fillId="0" borderId="150" xfId="0" applyFont="1" applyFill="1" applyBorder="1" applyAlignment="1">
      <alignment horizontal="center" vertical="center"/>
    </xf>
    <xf numFmtId="49" fontId="33" fillId="0" borderId="18" xfId="0" applyNumberFormat="1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 wrapText="1"/>
    </xf>
    <xf numFmtId="0" fontId="33" fillId="0" borderId="18" xfId="0" applyNumberFormat="1" applyFont="1" applyFill="1" applyBorder="1" applyAlignment="1">
      <alignment horizontal="center" vertical="center" wrapText="1"/>
    </xf>
    <xf numFmtId="0" fontId="33" fillId="0" borderId="46" xfId="0" applyNumberFormat="1" applyFont="1" applyFill="1" applyBorder="1" applyAlignment="1">
      <alignment horizontal="center" vertical="center" wrapText="1"/>
    </xf>
    <xf numFmtId="49" fontId="33" fillId="0" borderId="77" xfId="0" applyNumberFormat="1" applyFont="1" applyFill="1" applyBorder="1" applyAlignment="1">
      <alignment horizontal="center" vertical="center"/>
    </xf>
    <xf numFmtId="49" fontId="33" fillId="0" borderId="121" xfId="0" applyNumberFormat="1" applyFont="1" applyFill="1" applyBorder="1" applyAlignment="1">
      <alignment horizontal="center" vertical="center"/>
    </xf>
    <xf numFmtId="49" fontId="33" fillId="0" borderId="122" xfId="0" applyNumberFormat="1" applyFont="1" applyFill="1" applyBorder="1" applyAlignment="1">
      <alignment horizontal="center" vertical="center"/>
    </xf>
    <xf numFmtId="49" fontId="34" fillId="0" borderId="61" xfId="0" applyNumberFormat="1" applyFont="1" applyFill="1" applyBorder="1" applyAlignment="1">
      <alignment horizontal="center" vertical="center" wrapText="1"/>
    </xf>
    <xf numFmtId="0" fontId="35" fillId="0" borderId="61" xfId="0" applyFont="1" applyFill="1" applyBorder="1" applyAlignment="1">
      <alignment horizontal="center" vertical="center" wrapText="1"/>
    </xf>
    <xf numFmtId="0" fontId="33" fillId="0" borderId="61" xfId="0" applyFont="1" applyFill="1" applyBorder="1" applyAlignment="1">
      <alignment horizontal="center" vertical="center" wrapText="1"/>
    </xf>
    <xf numFmtId="0" fontId="36" fillId="0" borderId="61" xfId="0" applyNumberFormat="1" applyFont="1" applyFill="1" applyBorder="1" applyAlignment="1">
      <alignment horizontal="center" vertical="center" wrapText="1"/>
    </xf>
    <xf numFmtId="0" fontId="36" fillId="0" borderId="63" xfId="0" applyNumberFormat="1" applyFont="1" applyFill="1" applyBorder="1" applyAlignment="1">
      <alignment horizontal="center" vertical="center" wrapText="1"/>
    </xf>
    <xf numFmtId="0" fontId="34" fillId="0" borderId="87" xfId="0" applyFont="1" applyFill="1" applyBorder="1" applyAlignment="1">
      <alignment horizontal="left" vertical="center"/>
    </xf>
    <xf numFmtId="0" fontId="35" fillId="0" borderId="39" xfId="0" applyFont="1" applyFill="1" applyBorder="1" applyAlignment="1">
      <alignment horizontal="left" vertical="center"/>
    </xf>
    <xf numFmtId="0" fontId="35" fillId="0" borderId="67" xfId="0" applyFont="1" applyFill="1" applyBorder="1" applyAlignment="1">
      <alignment horizontal="left" vertical="center"/>
    </xf>
    <xf numFmtId="49" fontId="34" fillId="0" borderId="87" xfId="0" applyNumberFormat="1" applyFont="1" applyFill="1" applyBorder="1" applyAlignment="1">
      <alignment horizontal="center" vertical="center"/>
    </xf>
    <xf numFmtId="0" fontId="35" fillId="0" borderId="135" xfId="0" applyFont="1" applyFill="1" applyBorder="1" applyAlignment="1">
      <alignment horizontal="center" vertical="center"/>
    </xf>
    <xf numFmtId="49" fontId="15" fillId="0" borderId="90" xfId="0" applyNumberFormat="1" applyFont="1" applyFill="1" applyBorder="1" applyAlignment="1">
      <alignment horizontal="center" vertical="center" wrapText="1"/>
    </xf>
    <xf numFmtId="49" fontId="15" fillId="0" borderId="90" xfId="0" applyNumberFormat="1" applyFont="1" applyFill="1" applyBorder="1" applyAlignment="1">
      <alignment horizontal="center" vertical="center"/>
    </xf>
    <xf numFmtId="0" fontId="27" fillId="0" borderId="90" xfId="0" applyFont="1" applyFill="1" applyBorder="1" applyAlignment="1">
      <alignment horizontal="center" vertical="center" wrapText="1"/>
    </xf>
    <xf numFmtId="0" fontId="27" fillId="0" borderId="90" xfId="0" applyFont="1" applyFill="1" applyBorder="1" applyAlignment="1">
      <alignment horizontal="center" vertical="center"/>
    </xf>
    <xf numFmtId="0" fontId="28" fillId="0" borderId="90" xfId="0" applyFont="1" applyFill="1" applyBorder="1" applyAlignment="1">
      <alignment horizontal="center" vertical="center" wrapText="1"/>
    </xf>
    <xf numFmtId="0" fontId="28" fillId="0" borderId="90" xfId="0" applyFont="1" applyFill="1" applyBorder="1" applyAlignment="1">
      <alignment horizontal="center" vertical="center"/>
    </xf>
    <xf numFmtId="0" fontId="34" fillId="0" borderId="134" xfId="0" applyFont="1" applyFill="1" applyBorder="1" applyAlignment="1">
      <alignment horizontal="center" wrapText="1"/>
    </xf>
    <xf numFmtId="0" fontId="34" fillId="0" borderId="103" xfId="0" applyFont="1" applyFill="1" applyBorder="1" applyAlignment="1">
      <alignment horizontal="center"/>
    </xf>
    <xf numFmtId="0" fontId="34" fillId="0" borderId="162" xfId="0" applyFont="1" applyFill="1" applyBorder="1" applyAlignment="1">
      <alignment horizontal="center"/>
    </xf>
    <xf numFmtId="0" fontId="34" fillId="0" borderId="173" xfId="0" applyFont="1" applyFill="1" applyBorder="1" applyAlignment="1">
      <alignment horizontal="center"/>
    </xf>
    <xf numFmtId="0" fontId="34" fillId="0" borderId="169" xfId="0" applyFont="1" applyFill="1" applyBorder="1" applyAlignment="1">
      <alignment horizontal="center" vertical="center"/>
    </xf>
    <xf numFmtId="49" fontId="26" fillId="0" borderId="137" xfId="0" applyNumberFormat="1" applyFont="1" applyFill="1" applyBorder="1" applyAlignment="1">
      <alignment horizontal="center" vertical="center" wrapText="1"/>
    </xf>
    <xf numFmtId="49" fontId="26" fillId="0" borderId="136" xfId="0" applyNumberFormat="1" applyFont="1" applyFill="1" applyBorder="1" applyAlignment="1">
      <alignment horizontal="center" vertical="center" wrapText="1"/>
    </xf>
    <xf numFmtId="49" fontId="26" fillId="0" borderId="105" xfId="0" applyNumberFormat="1" applyFont="1" applyFill="1" applyBorder="1" applyAlignment="1">
      <alignment horizontal="center" vertical="center" wrapText="1"/>
    </xf>
    <xf numFmtId="49" fontId="8" fillId="0" borderId="136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49" fontId="6" fillId="0" borderId="134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103" xfId="0" applyNumberFormat="1" applyFont="1" applyFill="1" applyBorder="1" applyAlignment="1">
      <alignment horizontal="center" vertical="center" wrapText="1"/>
    </xf>
    <xf numFmtId="49" fontId="6" fillId="0" borderId="95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94" xfId="0" applyNumberFormat="1" applyFont="1" applyFill="1" applyBorder="1" applyAlignment="1">
      <alignment horizontal="center" vertical="center" wrapText="1"/>
    </xf>
    <xf numFmtId="0" fontId="28" fillId="0" borderId="134" xfId="0" applyNumberFormat="1" applyFont="1" applyFill="1" applyBorder="1" applyAlignment="1">
      <alignment horizontal="center" vertical="center" wrapText="1"/>
    </xf>
    <xf numFmtId="0" fontId="28" fillId="0" borderId="103" xfId="0" applyNumberFormat="1" applyFont="1" applyFill="1" applyBorder="1" applyAlignment="1">
      <alignment horizontal="center" vertical="center"/>
    </xf>
    <xf numFmtId="0" fontId="28" fillId="0" borderId="95" xfId="0" applyNumberFormat="1" applyFont="1" applyFill="1" applyBorder="1" applyAlignment="1">
      <alignment horizontal="center" vertical="center"/>
    </xf>
    <xf numFmtId="0" fontId="28" fillId="0" borderId="94" xfId="0" applyNumberFormat="1" applyFont="1" applyFill="1" applyBorder="1" applyAlignment="1">
      <alignment horizontal="center" vertical="center"/>
    </xf>
    <xf numFmtId="0" fontId="34" fillId="0" borderId="166" xfId="0" applyFont="1" applyFill="1" applyBorder="1"/>
    <xf numFmtId="0" fontId="34" fillId="0" borderId="163" xfId="0" applyFont="1" applyFill="1" applyBorder="1" applyAlignment="1">
      <alignment horizontal="center" vertical="center"/>
    </xf>
    <xf numFmtId="0" fontId="36" fillId="0" borderId="141" xfId="0" applyFont="1" applyFill="1" applyBorder="1" applyAlignment="1">
      <alignment horizontal="center" vertical="justify" wrapText="1"/>
    </xf>
    <xf numFmtId="0" fontId="36" fillId="0" borderId="2" xfId="0" applyFont="1" applyFill="1" applyBorder="1" applyAlignment="1">
      <alignment horizontal="center" vertical="justify" wrapText="1"/>
    </xf>
    <xf numFmtId="0" fontId="36" fillId="0" borderId="142" xfId="0" applyFont="1" applyFill="1" applyBorder="1" applyAlignment="1">
      <alignment horizontal="center" vertical="justify" wrapText="1"/>
    </xf>
    <xf numFmtId="0" fontId="34" fillId="0" borderId="167" xfId="0" applyFont="1" applyFill="1" applyBorder="1"/>
    <xf numFmtId="0" fontId="34" fillId="0" borderId="167" xfId="0" applyFont="1" applyFill="1" applyBorder="1" applyAlignment="1">
      <alignment horizontal="center" vertical="center"/>
    </xf>
    <xf numFmtId="49" fontId="33" fillId="0" borderId="147" xfId="0" applyNumberFormat="1" applyFont="1" applyFill="1" applyBorder="1" applyAlignment="1">
      <alignment horizontal="center" vertical="center" wrapText="1"/>
    </xf>
    <xf numFmtId="49" fontId="33" fillId="0" borderId="148" xfId="0" applyNumberFormat="1" applyFont="1" applyFill="1" applyBorder="1" applyAlignment="1">
      <alignment horizontal="center" vertical="center" wrapText="1"/>
    </xf>
    <xf numFmtId="49" fontId="33" fillId="0" borderId="149" xfId="0" applyNumberFormat="1" applyFont="1" applyFill="1" applyBorder="1" applyAlignment="1">
      <alignment horizontal="center" vertical="center" wrapText="1"/>
    </xf>
    <xf numFmtId="0" fontId="36" fillId="0" borderId="143" xfId="0" applyFont="1" applyFill="1" applyBorder="1" applyAlignment="1">
      <alignment horizontal="center" vertical="justify" wrapText="1"/>
    </xf>
    <xf numFmtId="0" fontId="36" fillId="0" borderId="144" xfId="0" applyFont="1" applyFill="1" applyBorder="1" applyAlignment="1">
      <alignment horizontal="center" vertical="justify" wrapText="1"/>
    </xf>
    <xf numFmtId="0" fontId="36" fillId="0" borderId="145" xfId="0" applyFont="1" applyFill="1" applyBorder="1" applyAlignment="1">
      <alignment horizontal="center" vertical="justify" wrapText="1"/>
    </xf>
    <xf numFmtId="0" fontId="36" fillId="0" borderId="156" xfId="0" applyFont="1" applyFill="1" applyBorder="1" applyAlignment="1">
      <alignment horizontal="center" vertical="justify" wrapText="1"/>
    </xf>
    <xf numFmtId="0" fontId="36" fillId="0" borderId="44" xfId="0" applyFont="1" applyFill="1" applyBorder="1" applyAlignment="1">
      <alignment horizontal="center" vertical="justify" wrapText="1"/>
    </xf>
    <xf numFmtId="0" fontId="36" fillId="0" borderId="157" xfId="0" applyFont="1" applyFill="1" applyBorder="1" applyAlignment="1">
      <alignment horizontal="center" vertical="justify" wrapText="1"/>
    </xf>
    <xf numFmtId="0" fontId="36" fillId="0" borderId="123" xfId="0" applyFont="1" applyFill="1" applyBorder="1" applyAlignment="1">
      <alignment horizontal="center" vertical="justify" wrapText="1"/>
    </xf>
    <xf numFmtId="0" fontId="36" fillId="0" borderId="124" xfId="0" applyFont="1" applyFill="1" applyBorder="1" applyAlignment="1">
      <alignment horizontal="center" vertical="justify" wrapText="1"/>
    </xf>
    <xf numFmtId="0" fontId="36" fillId="0" borderId="140" xfId="0" applyFont="1" applyFill="1" applyBorder="1" applyAlignment="1">
      <alignment horizontal="center" vertical="justify" wrapText="1"/>
    </xf>
    <xf numFmtId="0" fontId="34" fillId="0" borderId="168" xfId="0" applyFont="1" applyFill="1" applyBorder="1"/>
    <xf numFmtId="0" fontId="34" fillId="0" borderId="170" xfId="0" applyFont="1" applyFill="1" applyBorder="1" applyAlignment="1">
      <alignment horizontal="center" vertical="center"/>
    </xf>
    <xf numFmtId="0" fontId="36" fillId="0" borderId="33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36" fillId="0" borderId="35" xfId="0" applyFont="1" applyFill="1" applyBorder="1" applyAlignment="1">
      <alignment horizontal="center" vertical="center" wrapText="1"/>
    </xf>
    <xf numFmtId="0" fontId="6" fillId="0" borderId="90" xfId="0" applyNumberFormat="1" applyFont="1" applyFill="1" applyBorder="1" applyAlignment="1">
      <alignment horizontal="center" vertical="center" wrapText="1"/>
    </xf>
    <xf numFmtId="0" fontId="34" fillId="0" borderId="171" xfId="0" applyFont="1" applyFill="1" applyBorder="1" applyAlignment="1">
      <alignment horizontal="center" vertical="center"/>
    </xf>
    <xf numFmtId="0" fontId="36" fillId="0" borderId="141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 wrapText="1"/>
    </xf>
    <xf numFmtId="0" fontId="36" fillId="0" borderId="142" xfId="0" applyFont="1" applyFill="1" applyBorder="1" applyAlignment="1">
      <alignment horizontal="center" vertical="center" wrapText="1"/>
    </xf>
    <xf numFmtId="49" fontId="36" fillId="0" borderId="44" xfId="0" applyNumberFormat="1" applyFont="1" applyFill="1" applyBorder="1" applyAlignment="1">
      <alignment horizontal="center" vertical="center"/>
    </xf>
    <xf numFmtId="49" fontId="36" fillId="0" borderId="157" xfId="0" applyNumberFormat="1" applyFont="1" applyFill="1" applyBorder="1" applyAlignment="1">
      <alignment horizontal="center" vertical="center"/>
    </xf>
    <xf numFmtId="0" fontId="34" fillId="0" borderId="168" xfId="0" applyFont="1" applyFill="1" applyBorder="1" applyAlignment="1">
      <alignment horizontal="center" vertical="center"/>
    </xf>
    <xf numFmtId="0" fontId="36" fillId="0" borderId="123" xfId="0" applyFont="1" applyFill="1" applyBorder="1" applyAlignment="1">
      <alignment horizontal="center" vertical="center" wrapText="1"/>
    </xf>
    <xf numFmtId="0" fontId="36" fillId="0" borderId="124" xfId="0" applyFont="1" applyFill="1" applyBorder="1" applyAlignment="1">
      <alignment horizontal="center" vertical="center" wrapText="1"/>
    </xf>
    <xf numFmtId="0" fontId="36" fillId="0" borderId="140" xfId="0" applyFont="1" applyFill="1" applyBorder="1" applyAlignment="1">
      <alignment horizontal="center" vertical="center" wrapText="1"/>
    </xf>
    <xf numFmtId="49" fontId="6" fillId="0" borderId="90" xfId="0" applyNumberFormat="1" applyFont="1" applyFill="1" applyBorder="1" applyAlignment="1">
      <alignment horizontal="center" vertical="center" wrapText="1"/>
    </xf>
    <xf numFmtId="49" fontId="36" fillId="0" borderId="39" xfId="0" applyNumberFormat="1" applyFont="1" applyFill="1" applyBorder="1" applyAlignment="1">
      <alignment horizontal="center" vertical="center"/>
    </xf>
    <xf numFmtId="0" fontId="34" fillId="0" borderId="163" xfId="0" applyFont="1" applyFill="1" applyBorder="1"/>
    <xf numFmtId="0" fontId="34" fillId="0" borderId="141" xfId="0" applyFont="1" applyFill="1" applyBorder="1" applyAlignment="1">
      <alignment horizontal="center"/>
    </xf>
    <xf numFmtId="0" fontId="34" fillId="0" borderId="2" xfId="0" applyFont="1" applyFill="1" applyBorder="1" applyAlignment="1">
      <alignment horizontal="center"/>
    </xf>
    <xf numFmtId="0" fontId="34" fillId="0" borderId="142" xfId="0" applyFont="1" applyFill="1" applyBorder="1" applyAlignment="1">
      <alignment horizontal="center"/>
    </xf>
    <xf numFmtId="0" fontId="34" fillId="0" borderId="141" xfId="0" applyFont="1" applyFill="1" applyBorder="1" applyAlignment="1">
      <alignment horizontal="center" vertical="center"/>
    </xf>
    <xf numFmtId="0" fontId="34" fillId="0" borderId="142" xfId="0" applyFont="1" applyFill="1" applyBorder="1" applyAlignment="1">
      <alignment horizontal="center" vertical="center"/>
    </xf>
    <xf numFmtId="0" fontId="34" fillId="0" borderId="172" xfId="0" applyFont="1" applyFill="1" applyBorder="1"/>
    <xf numFmtId="0" fontId="34" fillId="0" borderId="172" xfId="0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left" vertical="center" wrapText="1"/>
    </xf>
    <xf numFmtId="0" fontId="49" fillId="0" borderId="0" xfId="0" applyFont="1" applyFill="1" applyAlignment="1">
      <alignment horizontal="left" vertical="center" wrapText="1"/>
    </xf>
    <xf numFmtId="49" fontId="46" fillId="0" borderId="0" xfId="0" applyNumberFormat="1" applyFont="1" applyFill="1" applyBorder="1" applyAlignment="1">
      <alignment horizontal="left" vertical="justify"/>
    </xf>
    <xf numFmtId="0" fontId="35" fillId="0" borderId="0" xfId="0" applyFont="1" applyFill="1" applyAlignment="1"/>
    <xf numFmtId="0" fontId="44" fillId="0" borderId="0" xfId="0" applyFont="1" applyFill="1" applyBorder="1" applyAlignment="1">
      <alignment horizontal="center"/>
    </xf>
    <xf numFmtId="49" fontId="8" fillId="0" borderId="4" xfId="0" applyNumberFormat="1" applyFont="1" applyFill="1" applyBorder="1" applyAlignment="1">
      <alignment horizontal="center" vertical="justify" wrapText="1"/>
    </xf>
    <xf numFmtId="49" fontId="15" fillId="0" borderId="0" xfId="0" applyNumberFormat="1" applyFont="1" applyFill="1" applyBorder="1" applyAlignment="1">
      <alignment horizontal="left"/>
    </xf>
    <xf numFmtId="49" fontId="20" fillId="0" borderId="0" xfId="0" applyNumberFormat="1" applyFont="1" applyFill="1" applyBorder="1" applyAlignment="1">
      <alignment horizontal="left"/>
    </xf>
    <xf numFmtId="0" fontId="33" fillId="0" borderId="86" xfId="0" applyFont="1" applyFill="1" applyBorder="1" applyAlignment="1" applyProtection="1">
      <alignment horizontal="right"/>
    </xf>
    <xf numFmtId="0" fontId="33" fillId="0" borderId="92" xfId="0" applyFont="1" applyFill="1" applyBorder="1" applyAlignment="1" applyProtection="1">
      <alignment horizontal="right"/>
    </xf>
    <xf numFmtId="0" fontId="33" fillId="0" borderId="70" xfId="0" applyFont="1" applyFill="1" applyBorder="1" applyAlignment="1" applyProtection="1">
      <alignment horizontal="right"/>
    </xf>
    <xf numFmtId="0" fontId="33" fillId="0" borderId="86" xfId="0" applyFont="1" applyFill="1" applyBorder="1" applyAlignment="1" applyProtection="1">
      <alignment horizontal="center" vertical="center" wrapText="1"/>
    </xf>
    <xf numFmtId="0" fontId="34" fillId="0" borderId="84" xfId="0" applyNumberFormat="1" applyFont="1" applyFill="1" applyBorder="1" applyAlignment="1">
      <alignment horizontal="left" vertical="center" wrapText="1" shrinkToFit="1"/>
    </xf>
    <xf numFmtId="0" fontId="33" fillId="0" borderId="86" xfId="0" applyFont="1" applyFill="1" applyBorder="1" applyAlignment="1" applyProtection="1">
      <alignment horizontal="center" vertical="center"/>
    </xf>
    <xf numFmtId="0" fontId="33" fillId="0" borderId="92" xfId="0" applyFont="1" applyFill="1" applyBorder="1" applyAlignment="1" applyProtection="1">
      <alignment horizontal="center" vertical="center"/>
    </xf>
    <xf numFmtId="0" fontId="33" fillId="0" borderId="70" xfId="0" applyFont="1" applyFill="1" applyBorder="1" applyAlignment="1" applyProtection="1">
      <alignment horizontal="center" vertical="center"/>
    </xf>
    <xf numFmtId="0" fontId="34" fillId="0" borderId="69" xfId="0" applyFont="1" applyFill="1" applyBorder="1" applyAlignment="1">
      <alignment horizontal="left" vertical="center"/>
    </xf>
    <xf numFmtId="0" fontId="34" fillId="0" borderId="84" xfId="0" applyFont="1" applyFill="1" applyBorder="1" applyAlignment="1">
      <alignment horizontal="left" vertical="center"/>
    </xf>
    <xf numFmtId="0" fontId="35" fillId="0" borderId="84" xfId="0" applyFont="1" applyFill="1" applyBorder="1" applyAlignment="1">
      <alignment horizontal="left" vertical="center"/>
    </xf>
    <xf numFmtId="0" fontId="6" fillId="0" borderId="115" xfId="0" applyFont="1" applyFill="1" applyBorder="1" applyAlignment="1">
      <alignment horizontal="right" vertical="center" wrapText="1" shrinkToFit="1"/>
    </xf>
    <xf numFmtId="0" fontId="44" fillId="0" borderId="68" xfId="0" applyFont="1" applyFill="1" applyBorder="1" applyAlignment="1">
      <alignment horizontal="left" vertical="center"/>
    </xf>
    <xf numFmtId="0" fontId="44" fillId="0" borderId="82" xfId="0" applyFont="1" applyFill="1" applyBorder="1" applyAlignment="1">
      <alignment horizontal="left" vertical="center"/>
    </xf>
    <xf numFmtId="0" fontId="43" fillId="0" borderId="82" xfId="0" applyFont="1" applyFill="1" applyBorder="1" applyAlignment="1">
      <alignment horizontal="left" vertical="center"/>
    </xf>
    <xf numFmtId="0" fontId="33" fillId="0" borderId="86" xfId="0" applyFont="1" applyFill="1" applyBorder="1" applyAlignment="1" applyProtection="1">
      <alignment horizontal="center" wrapText="1"/>
    </xf>
    <xf numFmtId="0" fontId="33" fillId="0" borderId="92" xfId="0" applyFont="1" applyFill="1" applyBorder="1" applyAlignment="1" applyProtection="1">
      <alignment horizontal="center" wrapText="1"/>
    </xf>
    <xf numFmtId="0" fontId="33" fillId="0" borderId="70" xfId="0" applyFont="1" applyFill="1" applyBorder="1" applyAlignment="1" applyProtection="1">
      <alignment horizontal="center" wrapText="1"/>
    </xf>
    <xf numFmtId="0" fontId="44" fillId="0" borderId="131" xfId="0" applyFont="1" applyFill="1" applyBorder="1" applyAlignment="1">
      <alignment horizontal="left" vertical="center"/>
    </xf>
    <xf numFmtId="0" fontId="44" fillId="0" borderId="69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Fill="1" applyAlignment="1"/>
    <xf numFmtId="0" fontId="4" fillId="0" borderId="0" xfId="0" applyFont="1" applyFill="1" applyBorder="1" applyAlignment="1">
      <alignment horizontal="center" vertical="top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37" fillId="0" borderId="0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 vertical="center"/>
    </xf>
    <xf numFmtId="0" fontId="54" fillId="0" borderId="1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 vertical="center"/>
    </xf>
    <xf numFmtId="0" fontId="24" fillId="0" borderId="0" xfId="0" applyFont="1" applyFill="1" applyAlignment="1">
      <alignment horizontal="center" vertical="center"/>
    </xf>
    <xf numFmtId="0" fontId="45" fillId="0" borderId="1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left" vertical="center"/>
    </xf>
    <xf numFmtId="0" fontId="42" fillId="0" borderId="2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0" applyNumberFormat="1" applyFont="1" applyFill="1" applyBorder="1" applyAlignment="1">
      <alignment horizontal="left" vertical="top" wrapText="1"/>
    </xf>
    <xf numFmtId="49" fontId="13" fillId="0" borderId="0" xfId="0" applyNumberFormat="1" applyFont="1" applyFill="1" applyBorder="1"/>
    <xf numFmtId="0" fontId="44" fillId="0" borderId="0" xfId="0" applyFont="1" applyFill="1" applyBorder="1" applyAlignment="1">
      <alignment vertical="center"/>
    </xf>
    <xf numFmtId="0" fontId="28" fillId="0" borderId="60" xfId="0" applyFont="1" applyFill="1" applyBorder="1" applyAlignment="1">
      <alignment horizontal="center" vertical="center" textRotation="90"/>
    </xf>
    <xf numFmtId="0" fontId="10" fillId="0" borderId="36" xfId="0" applyFont="1" applyFill="1" applyBorder="1" applyAlignment="1">
      <alignment horizontal="center" vertical="center" textRotation="90"/>
    </xf>
    <xf numFmtId="0" fontId="37" fillId="0" borderId="96" xfId="0" applyNumberFormat="1" applyFont="1" applyFill="1" applyBorder="1" applyAlignment="1">
      <alignment horizontal="center" vertical="center" wrapText="1"/>
    </xf>
    <xf numFmtId="0" fontId="38" fillId="0" borderId="96" xfId="0" applyFont="1" applyFill="1" applyBorder="1" applyAlignment="1">
      <alignment horizontal="center" vertical="center"/>
    </xf>
    <xf numFmtId="0" fontId="6" fillId="0" borderId="138" xfId="0" applyNumberFormat="1" applyFont="1" applyFill="1" applyBorder="1" applyAlignment="1">
      <alignment horizontal="center" vertical="center" wrapText="1"/>
    </xf>
    <xf numFmtId="0" fontId="6" fillId="0" borderId="93" xfId="0" applyNumberFormat="1" applyFont="1" applyFill="1" applyBorder="1" applyAlignment="1">
      <alignment horizontal="center" vertical="center"/>
    </xf>
    <xf numFmtId="0" fontId="26" fillId="0" borderId="86" xfId="0" applyFont="1" applyFill="1" applyBorder="1" applyAlignment="1">
      <alignment horizontal="center" vertical="center" wrapText="1"/>
    </xf>
    <xf numFmtId="0" fontId="26" fillId="0" borderId="92" xfId="0" applyFont="1" applyFill="1" applyBorder="1" applyAlignment="1">
      <alignment horizontal="center" vertical="center" wrapText="1"/>
    </xf>
    <xf numFmtId="0" fontId="26" fillId="0" borderId="7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28" fillId="0" borderId="42" xfId="0" applyFont="1" applyFill="1" applyBorder="1" applyAlignment="1">
      <alignment horizontal="center" vertical="center" textRotation="90"/>
    </xf>
    <xf numFmtId="0" fontId="10" fillId="0" borderId="0" xfId="0" applyFont="1" applyFill="1" applyBorder="1" applyAlignment="1">
      <alignment horizontal="center" vertical="center" textRotation="90"/>
    </xf>
    <xf numFmtId="0" fontId="38" fillId="0" borderId="89" xfId="0" applyFont="1" applyFill="1" applyBorder="1" applyAlignment="1">
      <alignment horizontal="center" vertical="center"/>
    </xf>
    <xf numFmtId="0" fontId="6" fillId="0" borderId="32" xfId="0" applyNumberFormat="1" applyFont="1" applyFill="1" applyBorder="1" applyAlignment="1">
      <alignment horizontal="center" vertical="center"/>
    </xf>
    <xf numFmtId="0" fontId="6" fillId="0" borderId="114" xfId="0" applyNumberFormat="1" applyFont="1" applyFill="1" applyBorder="1" applyAlignment="1">
      <alignment horizontal="center" vertical="center"/>
    </xf>
    <xf numFmtId="0" fontId="6" fillId="0" borderId="34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38" xfId="0" applyNumberFormat="1" applyFont="1" applyFill="1" applyBorder="1" applyAlignment="1">
      <alignment horizontal="center" vertical="center" textRotation="90"/>
    </xf>
    <xf numFmtId="0" fontId="6" fillId="0" borderId="24" xfId="0" applyNumberFormat="1" applyFont="1" applyFill="1" applyBorder="1" applyAlignment="1">
      <alignment horizontal="center" vertical="center" textRotation="90" wrapText="1"/>
    </xf>
    <xf numFmtId="0" fontId="2" fillId="0" borderId="25" xfId="0" applyNumberFormat="1" applyFont="1" applyFill="1" applyBorder="1" applyAlignment="1">
      <alignment horizontal="center" vertical="center" textRotation="90"/>
    </xf>
    <xf numFmtId="0" fontId="2" fillId="0" borderId="19" xfId="0" applyNumberFormat="1" applyFont="1" applyFill="1" applyBorder="1" applyAlignment="1">
      <alignment horizontal="center" vertical="top"/>
    </xf>
    <xf numFmtId="0" fontId="2" fillId="0" borderId="2" xfId="0" applyNumberFormat="1" applyFont="1" applyFill="1" applyBorder="1" applyAlignment="1">
      <alignment horizontal="center" vertical="top"/>
    </xf>
    <xf numFmtId="49" fontId="2" fillId="0" borderId="25" xfId="0" applyNumberFormat="1" applyFont="1" applyFill="1" applyBorder="1" applyAlignment="1">
      <alignment horizontal="center" vertical="center" textRotation="90" wrapText="1"/>
    </xf>
    <xf numFmtId="49" fontId="2" fillId="0" borderId="23" xfId="0" applyNumberFormat="1" applyFont="1" applyFill="1" applyBorder="1" applyAlignment="1">
      <alignment horizontal="center" vertical="center" textRotation="90" wrapText="1"/>
    </xf>
    <xf numFmtId="0" fontId="44" fillId="0" borderId="0" xfId="0" applyFont="1" applyFill="1" applyBorder="1" applyAlignment="1">
      <alignment vertical="top"/>
    </xf>
    <xf numFmtId="0" fontId="6" fillId="0" borderId="42" xfId="0" applyNumberFormat="1" applyFont="1" applyFill="1" applyBorder="1" applyAlignment="1">
      <alignment horizontal="center" vertical="center" textRotation="90"/>
    </xf>
    <xf numFmtId="0" fontId="6" fillId="0" borderId="47" xfId="0" applyNumberFormat="1" applyFont="1" applyFill="1" applyBorder="1" applyAlignment="1">
      <alignment horizontal="center" vertical="center" textRotation="90" wrapText="1"/>
    </xf>
    <xf numFmtId="0" fontId="2" fillId="0" borderId="5" xfId="0" applyNumberFormat="1" applyFont="1" applyFill="1" applyBorder="1" applyAlignment="1">
      <alignment horizontal="center" vertical="center" textRotation="90"/>
    </xf>
    <xf numFmtId="49" fontId="2" fillId="0" borderId="5" xfId="0" applyNumberFormat="1" applyFont="1" applyFill="1" applyBorder="1" applyAlignment="1">
      <alignment horizontal="center" vertical="center" textRotation="90" wrapText="1"/>
    </xf>
    <xf numFmtId="49" fontId="2" fillId="0" borderId="13" xfId="0" applyNumberFormat="1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vertical="top"/>
    </xf>
    <xf numFmtId="0" fontId="38" fillId="0" borderId="8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 textRotation="90" wrapText="1"/>
    </xf>
    <xf numFmtId="0" fontId="2" fillId="0" borderId="23" xfId="0" applyFont="1" applyFill="1" applyBorder="1" applyAlignment="1">
      <alignment horizontal="center" vertical="center" textRotation="90" wrapText="1"/>
    </xf>
    <xf numFmtId="0" fontId="41" fillId="0" borderId="0" xfId="0" applyFont="1" applyFill="1" applyBorder="1" applyAlignment="1" applyProtection="1">
      <alignment horizontal="center"/>
    </xf>
    <xf numFmtId="0" fontId="34" fillId="0" borderId="0" xfId="0" applyFont="1" applyFill="1" applyBorder="1" applyProtection="1"/>
    <xf numFmtId="0" fontId="34" fillId="0" borderId="0" xfId="0" applyNumberFormat="1" applyFont="1" applyFill="1" applyBorder="1" applyAlignment="1" applyProtection="1">
      <alignment horizontal="center" wrapText="1"/>
    </xf>
    <xf numFmtId="0" fontId="44" fillId="0" borderId="79" xfId="0" applyFont="1" applyFill="1" applyBorder="1" applyAlignment="1">
      <alignment horizontal="center" vertical="center"/>
    </xf>
    <xf numFmtId="0" fontId="44" fillId="0" borderId="79" xfId="0" applyFont="1" applyFill="1" applyBorder="1" applyAlignment="1">
      <alignment horizontal="left" vertical="center" wrapText="1"/>
    </xf>
    <xf numFmtId="0" fontId="44" fillId="0" borderId="79" xfId="0" applyFont="1" applyFill="1" applyBorder="1" applyAlignment="1">
      <alignment horizontal="left" vertical="center"/>
    </xf>
    <xf numFmtId="0" fontId="43" fillId="0" borderId="79" xfId="0" applyFont="1" applyFill="1" applyBorder="1" applyAlignment="1">
      <alignment horizontal="left" vertical="center"/>
    </xf>
    <xf numFmtId="0" fontId="44" fillId="0" borderId="79" xfId="0" applyNumberFormat="1" applyFont="1" applyFill="1" applyBorder="1" applyAlignment="1">
      <alignment horizontal="left" vertical="center" wrapText="1" shrinkToFit="1"/>
    </xf>
    <xf numFmtId="0" fontId="43" fillId="0" borderId="79" xfId="0" applyFont="1" applyFill="1" applyBorder="1" applyAlignment="1">
      <alignment horizontal="left" vertical="center" shrinkToFit="1"/>
    </xf>
    <xf numFmtId="0" fontId="44" fillId="0" borderId="82" xfId="0" applyFont="1" applyFill="1" applyBorder="1" applyAlignment="1">
      <alignment horizontal="center" vertical="center"/>
    </xf>
    <xf numFmtId="0" fontId="22" fillId="0" borderId="82" xfId="0" applyFont="1" applyFill="1" applyBorder="1" applyAlignment="1">
      <alignment horizontal="center" vertical="center"/>
    </xf>
    <xf numFmtId="0" fontId="44" fillId="0" borderId="82" xfId="0" applyFont="1" applyFill="1" applyBorder="1" applyAlignment="1">
      <alignment horizontal="left" vertical="center" wrapText="1"/>
    </xf>
    <xf numFmtId="0" fontId="44" fillId="0" borderId="82" xfId="0" applyNumberFormat="1" applyFont="1" applyFill="1" applyBorder="1" applyAlignment="1">
      <alignment horizontal="left" vertical="center" wrapText="1" shrinkToFit="1"/>
    </xf>
    <xf numFmtId="0" fontId="43" fillId="0" borderId="82" xfId="0" applyFont="1" applyFill="1" applyBorder="1" applyAlignment="1">
      <alignment horizontal="left" vertical="center" shrinkToFit="1"/>
    </xf>
    <xf numFmtId="0" fontId="22" fillId="0" borderId="68" xfId="0" applyFont="1" applyFill="1" applyBorder="1" applyAlignment="1">
      <alignment horizontal="center" vertical="center"/>
    </xf>
    <xf numFmtId="0" fontId="34" fillId="0" borderId="84" xfId="0" applyFont="1" applyFill="1" applyBorder="1" applyAlignment="1">
      <alignment horizontal="center" vertical="center"/>
    </xf>
    <xf numFmtId="0" fontId="34" fillId="0" borderId="84" xfId="0" applyNumberFormat="1" applyFont="1" applyFill="1" applyBorder="1" applyAlignment="1">
      <alignment horizontal="center" vertical="center" wrapText="1" shrinkToFit="1"/>
    </xf>
    <xf numFmtId="0" fontId="22" fillId="0" borderId="42" xfId="0" applyFont="1" applyFill="1" applyBorder="1" applyAlignment="1">
      <alignment horizontal="center" vertical="center"/>
    </xf>
    <xf numFmtId="0" fontId="33" fillId="0" borderId="64" xfId="0" applyNumberFormat="1" applyFont="1" applyFill="1" applyBorder="1" applyAlignment="1">
      <alignment horizontal="center" vertical="center" wrapText="1" shrinkToFit="1"/>
    </xf>
    <xf numFmtId="0" fontId="33" fillId="0" borderId="61" xfId="0" applyNumberFormat="1" applyFont="1" applyFill="1" applyBorder="1" applyAlignment="1">
      <alignment horizontal="center" vertical="center" wrapText="1" shrinkToFit="1"/>
    </xf>
    <xf numFmtId="0" fontId="33" fillId="0" borderId="62" xfId="0" applyNumberFormat="1" applyFont="1" applyFill="1" applyBorder="1" applyAlignment="1">
      <alignment horizontal="center" vertical="center" wrapText="1" shrinkToFit="1"/>
    </xf>
    <xf numFmtId="0" fontId="33" fillId="0" borderId="86" xfId="0" applyFont="1" applyFill="1" applyBorder="1" applyAlignment="1">
      <alignment horizontal="center" vertical="center"/>
    </xf>
    <xf numFmtId="0" fontId="33" fillId="0" borderId="92" xfId="0" applyFont="1" applyFill="1" applyBorder="1" applyAlignment="1">
      <alignment horizontal="center" vertical="center"/>
    </xf>
    <xf numFmtId="0" fontId="33" fillId="0" borderId="70" xfId="0" applyFont="1" applyFill="1" applyBorder="1" applyAlignment="1">
      <alignment horizontal="center" vertical="center"/>
    </xf>
    <xf numFmtId="0" fontId="34" fillId="0" borderId="12" xfId="0" applyNumberFormat="1" applyFont="1" applyFill="1" applyBorder="1" applyAlignment="1">
      <alignment horizontal="center" vertical="center" wrapText="1" shrinkToFit="1"/>
    </xf>
    <xf numFmtId="0" fontId="33" fillId="0" borderId="138" xfId="0" applyFont="1" applyFill="1" applyBorder="1" applyAlignment="1" applyProtection="1">
      <alignment horizontal="right"/>
    </xf>
    <xf numFmtId="0" fontId="33" fillId="0" borderId="36" xfId="0" applyFont="1" applyFill="1" applyBorder="1" applyAlignment="1" applyProtection="1">
      <alignment horizontal="right"/>
    </xf>
    <xf numFmtId="0" fontId="33" fillId="0" borderId="93" xfId="0" applyFont="1" applyFill="1" applyBorder="1" applyAlignment="1" applyProtection="1">
      <alignment horizontal="right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41" fillId="0" borderId="0" xfId="0" applyFont="1" applyFill="1" applyBorder="1" applyProtection="1"/>
    <xf numFmtId="0" fontId="33" fillId="0" borderId="0" xfId="0" applyFont="1" applyFill="1" applyBorder="1" applyProtection="1"/>
    <xf numFmtId="0" fontId="33" fillId="0" borderId="0" xfId="0" applyNumberFormat="1" applyFont="1" applyFill="1" applyBorder="1" applyAlignment="1" applyProtection="1">
      <alignment horizontal="center" vertical="center" textRotation="90" wrapText="1"/>
    </xf>
    <xf numFmtId="0" fontId="33" fillId="0" borderId="0" xfId="0" applyNumberFormat="1" applyFont="1" applyFill="1" applyBorder="1" applyAlignment="1" applyProtection="1">
      <alignment horizontal="center" wrapText="1"/>
    </xf>
    <xf numFmtId="0" fontId="44" fillId="0" borderId="67" xfId="0" applyFont="1" applyFill="1" applyBorder="1" applyAlignment="1">
      <alignment horizontal="left" vertical="center" wrapText="1"/>
    </xf>
    <xf numFmtId="0" fontId="34" fillId="0" borderId="79" xfId="0" applyNumberFormat="1" applyFont="1" applyFill="1" applyBorder="1" applyAlignment="1">
      <alignment horizontal="left" vertical="center" wrapText="1" shrinkToFit="1"/>
    </xf>
    <xf numFmtId="0" fontId="35" fillId="0" borderId="17" xfId="0" applyFont="1" applyFill="1" applyBorder="1" applyAlignment="1">
      <alignment horizontal="left" vertical="center" shrinkToFit="1"/>
    </xf>
    <xf numFmtId="0" fontId="35" fillId="0" borderId="67" xfId="0" applyFont="1" applyFill="1" applyBorder="1" applyAlignment="1">
      <alignment horizontal="left" vertical="center" shrinkToFit="1"/>
    </xf>
    <xf numFmtId="0" fontId="52" fillId="0" borderId="46" xfId="0" applyNumberFormat="1" applyFont="1" applyFill="1" applyBorder="1" applyAlignment="1">
      <alignment horizontal="center" vertical="center" wrapText="1"/>
    </xf>
    <xf numFmtId="0" fontId="44" fillId="0" borderId="68" xfId="0" applyFont="1" applyFill="1" applyBorder="1" applyAlignment="1">
      <alignment horizontal="left" vertical="center" wrapText="1"/>
    </xf>
    <xf numFmtId="0" fontId="34" fillId="0" borderId="82" xfId="0" applyNumberFormat="1" applyFont="1" applyFill="1" applyBorder="1" applyAlignment="1">
      <alignment horizontal="left" vertical="center" wrapText="1" shrinkToFit="1"/>
    </xf>
    <xf numFmtId="0" fontId="20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Alignment="1"/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13" xfId="0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 vertical="center"/>
    </xf>
    <xf numFmtId="0" fontId="0" fillId="0" borderId="130" xfId="0" applyFont="1" applyFill="1" applyBorder="1" applyAlignment="1">
      <alignment vertical="center"/>
    </xf>
    <xf numFmtId="0" fontId="0" fillId="0" borderId="92" xfId="0" applyFont="1" applyFill="1" applyBorder="1" applyAlignment="1">
      <alignment vertical="center"/>
    </xf>
    <xf numFmtId="0" fontId="0" fillId="0" borderId="70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justify" wrapText="1"/>
    </xf>
    <xf numFmtId="0" fontId="0" fillId="0" borderId="103" xfId="0" applyFont="1" applyFill="1" applyBorder="1" applyAlignment="1">
      <alignment horizontal="center" vertical="justify" wrapText="1"/>
    </xf>
    <xf numFmtId="0" fontId="0" fillId="0" borderId="0" xfId="0" applyFont="1" applyFill="1" applyAlignment="1" applyProtection="1"/>
    <xf numFmtId="0" fontId="0" fillId="0" borderId="0" xfId="0" applyFont="1" applyFill="1" applyAlignment="1">
      <alignment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0000FF"/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1879600</xdr:colOff>
      <xdr:row>2</xdr:row>
      <xdr:rowOff>38100</xdr:rowOff>
    </xdr:from>
    <xdr:to>
      <xdr:col>20</xdr:col>
      <xdr:colOff>508000</xdr:colOff>
      <xdr:row>5</xdr:row>
      <xdr:rowOff>196850</xdr:rowOff>
    </xdr:to>
    <xdr:pic>
      <xdr:nvPicPr>
        <xdr:cNvPr id="6225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>
          <a:extLst>
            <a:ext uri="{FF2B5EF4-FFF2-40B4-BE49-F238E27FC236}">
              <a16:creationId xmlns:a16="http://schemas.microsoft.com/office/drawing/2014/main" id="{00000000-0008-0000-0000-00005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2300" y="692150"/>
          <a:ext cx="1574800" cy="1606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2273300</xdr:colOff>
      <xdr:row>3</xdr:row>
      <xdr:rowOff>0</xdr:rowOff>
    </xdr:from>
    <xdr:to>
      <xdr:col>20</xdr:col>
      <xdr:colOff>552450</xdr:colOff>
      <xdr:row>4</xdr:row>
      <xdr:rowOff>349250</xdr:rowOff>
    </xdr:to>
    <xdr:pic>
      <xdr:nvPicPr>
        <xdr:cNvPr id="8273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>
          <a:extLst>
            <a:ext uri="{FF2B5EF4-FFF2-40B4-BE49-F238E27FC236}">
              <a16:creationId xmlns:a16="http://schemas.microsoft.com/office/drawing/2014/main" id="{00000000-0008-0000-0200-00005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9050" y="1155700"/>
          <a:ext cx="1225550" cy="1060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07"/>
  <sheetViews>
    <sheetView view="pageBreakPreview" zoomScale="20" zoomScaleNormal="20" zoomScaleSheetLayoutView="20" workbookViewId="0">
      <selection activeCell="X26" sqref="X26"/>
    </sheetView>
  </sheetViews>
  <sheetFormatPr defaultColWidth="10.21875" defaultRowHeight="13.2" x14ac:dyDescent="0.25"/>
  <cols>
    <col min="1" max="1" width="30.21875" style="1" customWidth="1"/>
    <col min="2" max="2" width="6.21875" style="1" customWidth="1"/>
    <col min="3" max="19" width="6.21875" style="1" hidden="1" customWidth="1"/>
    <col min="20" max="20" width="42.21875" style="1" customWidth="1"/>
    <col min="21" max="21" width="42.21875" style="2" customWidth="1"/>
    <col min="22" max="22" width="73.77734375" style="3" customWidth="1"/>
    <col min="23" max="23" width="12.77734375" style="4" customWidth="1"/>
    <col min="24" max="24" width="22.77734375" style="5" customWidth="1"/>
    <col min="25" max="25" width="12.77734375" style="5" customWidth="1"/>
    <col min="26" max="27" width="17.21875" style="5" customWidth="1"/>
    <col min="28" max="28" width="9.44140625" style="5" customWidth="1"/>
    <col min="29" max="29" width="12" style="5" customWidth="1"/>
    <col min="30" max="32" width="12.77734375" style="6" customWidth="1"/>
    <col min="33" max="33" width="9.5546875" style="6" customWidth="1"/>
    <col min="34" max="36" width="10.77734375" style="6" customWidth="1"/>
    <col min="37" max="37" width="18.77734375" style="6" customWidth="1"/>
    <col min="38" max="38" width="14.5546875" style="6" customWidth="1"/>
    <col min="39" max="39" width="17.44140625" style="6" customWidth="1"/>
    <col min="40" max="40" width="15.77734375" style="129" customWidth="1"/>
    <col min="41" max="41" width="12.77734375" style="129" customWidth="1"/>
    <col min="42" max="57" width="10.77734375" style="134" customWidth="1"/>
    <col min="58" max="16384" width="10.21875" style="1"/>
  </cols>
  <sheetData>
    <row r="1" spans="1:58" ht="6.75" customHeight="1" x14ac:dyDescent="0.25"/>
    <row r="2" spans="1:58" ht="45" customHeight="1" x14ac:dyDescent="0.6">
      <c r="B2" s="913" t="s">
        <v>84</v>
      </c>
      <c r="C2" s="913"/>
      <c r="D2" s="913"/>
      <c r="E2" s="913"/>
      <c r="F2" s="913"/>
      <c r="G2" s="913"/>
      <c r="H2" s="913"/>
      <c r="I2" s="913"/>
      <c r="J2" s="913"/>
      <c r="K2" s="913"/>
      <c r="L2" s="913"/>
      <c r="M2" s="913"/>
      <c r="N2" s="913"/>
      <c r="O2" s="913"/>
      <c r="P2" s="913"/>
      <c r="Q2" s="913"/>
      <c r="R2" s="913"/>
      <c r="S2" s="913"/>
      <c r="T2" s="913"/>
      <c r="U2" s="913"/>
      <c r="V2" s="913"/>
      <c r="W2" s="913"/>
      <c r="X2" s="913"/>
      <c r="Y2" s="913"/>
      <c r="Z2" s="913"/>
      <c r="AA2" s="913"/>
      <c r="AB2" s="913"/>
      <c r="AC2" s="913"/>
      <c r="AD2" s="913"/>
      <c r="AE2" s="913"/>
      <c r="AF2" s="913"/>
      <c r="AG2" s="913"/>
      <c r="AH2" s="913"/>
      <c r="AI2" s="913"/>
      <c r="AJ2" s="913"/>
      <c r="AK2" s="913"/>
      <c r="AL2" s="913"/>
      <c r="AM2" s="913"/>
      <c r="AN2" s="913"/>
      <c r="AO2" s="913"/>
      <c r="AP2" s="913"/>
      <c r="AQ2" s="913"/>
      <c r="AR2" s="913"/>
      <c r="AS2" s="913"/>
      <c r="AT2" s="913"/>
      <c r="AU2" s="913"/>
      <c r="AV2" s="913"/>
      <c r="AW2" s="913"/>
      <c r="AX2" s="913"/>
      <c r="AY2" s="913"/>
      <c r="AZ2" s="913"/>
      <c r="BA2" s="913"/>
    </row>
    <row r="3" spans="1:58" ht="15.75" customHeight="1" x14ac:dyDescent="0.25"/>
    <row r="4" spans="1:58" ht="56.25" customHeight="1" x14ac:dyDescent="0.85">
      <c r="B4" s="914" t="s">
        <v>0</v>
      </c>
      <c r="C4" s="914"/>
      <c r="D4" s="914"/>
      <c r="E4" s="914"/>
      <c r="F4" s="914"/>
      <c r="G4" s="914"/>
      <c r="H4" s="914"/>
      <c r="I4" s="914"/>
      <c r="J4" s="914"/>
      <c r="K4" s="914"/>
      <c r="L4" s="914"/>
      <c r="M4" s="914"/>
      <c r="N4" s="914"/>
      <c r="O4" s="914"/>
      <c r="P4" s="914"/>
      <c r="Q4" s="914"/>
      <c r="R4" s="914"/>
      <c r="S4" s="914"/>
      <c r="T4" s="914"/>
      <c r="U4" s="915"/>
      <c r="V4" s="915"/>
      <c r="W4" s="915"/>
      <c r="X4" s="915"/>
      <c r="Y4" s="915"/>
      <c r="Z4" s="915"/>
      <c r="AA4" s="915"/>
      <c r="AB4" s="915"/>
      <c r="AC4" s="915"/>
      <c r="AD4" s="915"/>
      <c r="AE4" s="915"/>
      <c r="AF4" s="915"/>
      <c r="AG4" s="915"/>
      <c r="AH4" s="915"/>
      <c r="AI4" s="915"/>
      <c r="AJ4" s="915"/>
      <c r="AK4" s="915"/>
      <c r="AL4" s="915"/>
      <c r="AM4" s="915"/>
      <c r="AN4" s="915"/>
      <c r="AO4" s="915"/>
      <c r="AP4" s="915"/>
      <c r="AQ4" s="915"/>
      <c r="AR4" s="915"/>
      <c r="AS4" s="915"/>
      <c r="AT4" s="915"/>
      <c r="AU4" s="915"/>
      <c r="AV4" s="915"/>
      <c r="AW4" s="915"/>
      <c r="AX4" s="915"/>
      <c r="AY4" s="915"/>
      <c r="AZ4" s="915"/>
      <c r="BA4" s="915"/>
    </row>
    <row r="5" spans="1:58" ht="42.75" customHeight="1" x14ac:dyDescent="0.85"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8"/>
      <c r="V5" s="88"/>
      <c r="W5" s="920" t="s">
        <v>1</v>
      </c>
      <c r="X5" s="920"/>
      <c r="Y5" s="920"/>
      <c r="Z5" s="920"/>
      <c r="AA5" s="920"/>
      <c r="AB5" s="920"/>
      <c r="AC5" s="920"/>
      <c r="AD5" s="920"/>
      <c r="AE5" s="920"/>
      <c r="AF5" s="920"/>
      <c r="AG5" s="920"/>
      <c r="AH5" s="920"/>
      <c r="AI5" s="920"/>
      <c r="AJ5" s="920"/>
      <c r="AK5" s="920"/>
      <c r="AL5" s="920"/>
      <c r="AM5" s="128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</row>
    <row r="6" spans="1:58" ht="50.25" customHeight="1" x14ac:dyDescent="0.6">
      <c r="T6" s="917"/>
      <c r="U6" s="917"/>
      <c r="V6" s="78"/>
      <c r="W6" s="89"/>
      <c r="X6" s="921" t="s">
        <v>98</v>
      </c>
      <c r="Y6" s="921"/>
      <c r="Z6" s="921"/>
      <c r="AA6" s="921"/>
      <c r="AB6" s="921"/>
      <c r="AC6" s="921"/>
      <c r="AD6" s="921"/>
      <c r="AE6" s="921"/>
      <c r="AF6" s="921"/>
      <c r="AG6" s="921"/>
      <c r="AH6" s="77"/>
      <c r="AI6" s="77"/>
      <c r="AJ6" s="77"/>
      <c r="AK6" s="77"/>
      <c r="AL6" s="77"/>
      <c r="AM6" s="77"/>
      <c r="AN6" s="131"/>
      <c r="AO6" s="131"/>
      <c r="AP6" s="131"/>
      <c r="AQ6" s="200"/>
      <c r="AR6" s="201"/>
      <c r="AS6" s="131"/>
      <c r="AT6" s="131"/>
      <c r="AU6" s="131"/>
      <c r="AV6" s="202" t="s">
        <v>2</v>
      </c>
      <c r="AW6" s="203"/>
      <c r="AX6" s="203"/>
      <c r="AY6" s="203"/>
      <c r="AZ6" s="203"/>
      <c r="BA6" s="203"/>
      <c r="BB6" s="919"/>
      <c r="BC6" s="919"/>
      <c r="BD6" s="919"/>
      <c r="BE6" s="150"/>
    </row>
    <row r="7" spans="1:58" ht="43.5" customHeight="1" x14ac:dyDescent="0.6">
      <c r="T7" s="917" t="s">
        <v>75</v>
      </c>
      <c r="U7" s="917"/>
      <c r="V7" s="78"/>
      <c r="W7" s="916" t="s">
        <v>82</v>
      </c>
      <c r="X7" s="746"/>
      <c r="Y7" s="746"/>
      <c r="Z7" s="746"/>
      <c r="AA7" s="746"/>
      <c r="AB7" s="746"/>
      <c r="AC7" s="85" t="s">
        <v>3</v>
      </c>
      <c r="AD7" s="8"/>
      <c r="AE7" s="9"/>
      <c r="AF7" s="9"/>
      <c r="AG7" s="9"/>
      <c r="AH7" s="9"/>
      <c r="AI7" s="9"/>
      <c r="AJ7" s="9"/>
      <c r="AK7" s="9"/>
      <c r="AL7" s="9"/>
      <c r="AM7" s="9"/>
      <c r="AN7" s="132"/>
      <c r="AO7" s="132"/>
      <c r="AP7" s="132"/>
      <c r="AQ7" s="154"/>
      <c r="AR7" s="201"/>
      <c r="AS7" s="199"/>
      <c r="AT7" s="204"/>
      <c r="AU7" s="204"/>
      <c r="AV7" s="98" t="s">
        <v>4</v>
      </c>
      <c r="AW7" s="203"/>
      <c r="AX7" s="203"/>
      <c r="AY7" s="203"/>
      <c r="AZ7" s="203"/>
      <c r="BA7" s="918" t="s">
        <v>104</v>
      </c>
      <c r="BB7" s="918"/>
      <c r="BC7" s="918"/>
      <c r="BD7" s="918"/>
      <c r="BE7" s="151"/>
    </row>
    <row r="8" spans="1:58" ht="75.75" customHeight="1" x14ac:dyDescent="0.55000000000000004">
      <c r="T8" s="737" t="s">
        <v>119</v>
      </c>
      <c r="U8" s="738"/>
      <c r="V8" s="738"/>
      <c r="W8" s="356" t="s">
        <v>107</v>
      </c>
      <c r="X8" s="323"/>
      <c r="Y8" s="323"/>
      <c r="Z8" s="323"/>
      <c r="AA8" s="323"/>
      <c r="AB8" s="323"/>
      <c r="AC8" s="323"/>
      <c r="AD8" s="323"/>
      <c r="AE8" s="323"/>
      <c r="AF8" s="323"/>
      <c r="AG8" s="323"/>
      <c r="AH8" s="323"/>
      <c r="AI8" s="323"/>
      <c r="AJ8" s="323"/>
      <c r="AK8" s="323"/>
      <c r="AL8" s="323"/>
      <c r="AM8" s="776"/>
      <c r="AN8" s="776"/>
      <c r="AO8" s="776"/>
      <c r="AP8" s="776"/>
      <c r="AQ8" s="776"/>
      <c r="AR8" s="776"/>
      <c r="AS8" s="776"/>
      <c r="AT8" s="776"/>
      <c r="AU8" s="204"/>
      <c r="AV8" s="98" t="s">
        <v>5</v>
      </c>
      <c r="AW8" s="203"/>
      <c r="AX8" s="203"/>
      <c r="AY8" s="203"/>
      <c r="AZ8" s="203"/>
      <c r="BA8" s="203"/>
      <c r="BB8" s="747" t="s">
        <v>92</v>
      </c>
      <c r="BC8" s="747"/>
      <c r="BD8" s="747"/>
      <c r="BE8" s="151"/>
      <c r="BF8" s="1">
        <v>1.1000000000000001</v>
      </c>
    </row>
    <row r="9" spans="1:58" ht="42" customHeight="1" x14ac:dyDescent="0.55000000000000004">
      <c r="W9" s="324"/>
      <c r="X9" s="325"/>
      <c r="Y9" s="325"/>
      <c r="Z9" s="325"/>
      <c r="AA9" s="325"/>
      <c r="AB9" s="325"/>
      <c r="AC9" s="325"/>
      <c r="AD9" s="326"/>
      <c r="AE9" s="777" t="s">
        <v>100</v>
      </c>
      <c r="AF9" s="777"/>
      <c r="AG9" s="777"/>
      <c r="AH9" s="777"/>
      <c r="AI9" s="777"/>
      <c r="AJ9" s="777"/>
      <c r="AK9" s="777"/>
      <c r="AL9" s="323"/>
      <c r="AM9" s="323"/>
      <c r="AN9" s="323"/>
      <c r="AO9" s="323"/>
      <c r="AP9" s="323"/>
      <c r="AQ9" s="323"/>
      <c r="AR9" s="323"/>
      <c r="AS9" s="323"/>
      <c r="AT9" s="323"/>
      <c r="AU9" s="308"/>
      <c r="AV9" s="308"/>
      <c r="AW9" s="203"/>
      <c r="AX9" s="203"/>
      <c r="AY9" s="203"/>
      <c r="AZ9" s="203"/>
      <c r="BA9" s="203"/>
      <c r="BB9" s="152"/>
      <c r="BC9" s="152"/>
      <c r="BD9" s="152"/>
      <c r="BE9" s="153"/>
    </row>
    <row r="10" spans="1:58" ht="48" customHeight="1" x14ac:dyDescent="0.75">
      <c r="A10" s="753" t="s">
        <v>126</v>
      </c>
      <c r="B10" s="753"/>
      <c r="C10" s="753"/>
      <c r="D10" s="753"/>
      <c r="E10" s="753"/>
      <c r="F10" s="753"/>
      <c r="G10" s="753"/>
      <c r="H10" s="753"/>
      <c r="I10" s="753"/>
      <c r="J10" s="753"/>
      <c r="K10" s="753"/>
      <c r="L10" s="753"/>
      <c r="M10" s="753"/>
      <c r="N10" s="753"/>
      <c r="O10" s="753"/>
      <c r="P10" s="753"/>
      <c r="Q10" s="753"/>
      <c r="R10" s="753"/>
      <c r="S10" s="753"/>
      <c r="T10" s="753"/>
      <c r="U10" s="753"/>
      <c r="V10" s="753"/>
      <c r="W10" s="745" t="s">
        <v>80</v>
      </c>
      <c r="X10" s="746"/>
      <c r="Y10" s="746"/>
      <c r="Z10" s="746"/>
      <c r="AA10" s="746"/>
      <c r="AB10" s="746"/>
      <c r="AC10" s="85" t="s">
        <v>3</v>
      </c>
      <c r="AD10" s="744" t="s">
        <v>66</v>
      </c>
      <c r="AE10" s="744"/>
      <c r="AF10" s="744"/>
      <c r="AG10" s="9"/>
      <c r="AH10" s="9"/>
      <c r="AI10" s="9"/>
      <c r="AJ10" s="9"/>
      <c r="AK10" s="9"/>
      <c r="AL10" s="9"/>
      <c r="AM10" s="9"/>
      <c r="AN10" s="132"/>
      <c r="AO10" s="132"/>
      <c r="AP10" s="132"/>
      <c r="AQ10" s="154"/>
      <c r="AR10" s="206"/>
      <c r="AS10" s="199"/>
      <c r="AT10" s="204"/>
      <c r="AU10" s="204"/>
      <c r="AV10" s="98" t="s">
        <v>6</v>
      </c>
      <c r="AW10" s="203"/>
      <c r="AX10" s="203"/>
      <c r="AY10" s="203"/>
      <c r="AZ10" s="203"/>
      <c r="BA10" s="203"/>
      <c r="BB10" s="781"/>
      <c r="BC10" s="781"/>
      <c r="BD10" s="781"/>
      <c r="BE10" s="150"/>
    </row>
    <row r="11" spans="1:58" ht="48" customHeight="1" x14ac:dyDescent="0.6">
      <c r="T11" s="763" t="s">
        <v>128</v>
      </c>
      <c r="U11" s="763"/>
      <c r="V11" s="763"/>
      <c r="W11" s="745" t="s">
        <v>7</v>
      </c>
      <c r="X11" s="746"/>
      <c r="Y11" s="746"/>
      <c r="Z11" s="746"/>
      <c r="AA11" s="7"/>
      <c r="AB11" s="7"/>
      <c r="AC11" s="85" t="s">
        <v>3</v>
      </c>
      <c r="AD11" s="86"/>
      <c r="AE11" s="10"/>
      <c r="AF11" s="10"/>
      <c r="AG11" s="10"/>
      <c r="AH11" s="10"/>
      <c r="AI11" s="10"/>
      <c r="AJ11" s="10"/>
      <c r="AK11" s="10"/>
      <c r="AL11" s="10"/>
      <c r="AM11" s="10"/>
      <c r="AN11" s="133"/>
      <c r="AO11" s="133"/>
      <c r="AP11" s="133"/>
      <c r="AQ11" s="205"/>
      <c r="AR11" s="207"/>
      <c r="AS11" s="208"/>
      <c r="AT11" s="209"/>
      <c r="AU11" s="210"/>
      <c r="AV11" s="154"/>
      <c r="AW11" s="154"/>
      <c r="AX11" s="154"/>
      <c r="AY11" s="154"/>
      <c r="AZ11" s="154"/>
      <c r="BA11" s="154"/>
    </row>
    <row r="12" spans="1:58" ht="30" customHeight="1" thickBot="1" x14ac:dyDescent="0.35">
      <c r="U12" s="11"/>
      <c r="V12" s="11"/>
      <c r="W12" s="12"/>
      <c r="AA12" s="13"/>
      <c r="AB12" s="6"/>
      <c r="AC12" s="6"/>
      <c r="AM12" s="1"/>
      <c r="AN12" s="134"/>
      <c r="AO12" s="134"/>
    </row>
    <row r="13" spans="1:58" s="14" customFormat="1" ht="94.5" customHeight="1" thickBot="1" x14ac:dyDescent="0.3">
      <c r="B13" s="799" t="s">
        <v>8</v>
      </c>
      <c r="C13" s="265"/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770" t="s">
        <v>108</v>
      </c>
      <c r="U13" s="770"/>
      <c r="V13" s="771"/>
      <c r="W13" s="802" t="s">
        <v>136</v>
      </c>
      <c r="X13" s="803"/>
      <c r="Y13" s="803"/>
      <c r="Z13" s="803"/>
      <c r="AA13" s="803"/>
      <c r="AB13" s="803"/>
      <c r="AC13" s="803"/>
      <c r="AD13" s="803"/>
      <c r="AE13" s="764" t="s">
        <v>77</v>
      </c>
      <c r="AF13" s="765"/>
      <c r="AG13" s="778" t="s">
        <v>10</v>
      </c>
      <c r="AH13" s="778"/>
      <c r="AI13" s="778"/>
      <c r="AJ13" s="778"/>
      <c r="AK13" s="778"/>
      <c r="AL13" s="778"/>
      <c r="AM13" s="778"/>
      <c r="AN13" s="778"/>
      <c r="AO13" s="838" t="s">
        <v>11</v>
      </c>
      <c r="AP13" s="843" t="s">
        <v>12</v>
      </c>
      <c r="AQ13" s="844"/>
      <c r="AR13" s="844"/>
      <c r="AS13" s="844"/>
      <c r="AT13" s="844"/>
      <c r="AU13" s="844"/>
      <c r="AV13" s="844"/>
      <c r="AW13" s="845"/>
      <c r="AX13" s="741" t="s">
        <v>85</v>
      </c>
      <c r="AY13" s="742"/>
      <c r="AZ13" s="742"/>
      <c r="BA13" s="742"/>
      <c r="BB13" s="742"/>
      <c r="BC13" s="742"/>
      <c r="BD13" s="742"/>
      <c r="BE13" s="743"/>
    </row>
    <row r="14" spans="1:58" s="14" customFormat="1" ht="48" customHeight="1" thickBot="1" x14ac:dyDescent="0.3">
      <c r="B14" s="800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772"/>
      <c r="U14" s="772"/>
      <c r="V14" s="773"/>
      <c r="W14" s="804"/>
      <c r="X14" s="805"/>
      <c r="Y14" s="805"/>
      <c r="Z14" s="805"/>
      <c r="AA14" s="805"/>
      <c r="AB14" s="805"/>
      <c r="AC14" s="805"/>
      <c r="AD14" s="805"/>
      <c r="AE14" s="766"/>
      <c r="AF14" s="767"/>
      <c r="AG14" s="779"/>
      <c r="AH14" s="779"/>
      <c r="AI14" s="779"/>
      <c r="AJ14" s="779"/>
      <c r="AK14" s="779"/>
      <c r="AL14" s="779"/>
      <c r="AM14" s="779"/>
      <c r="AN14" s="779"/>
      <c r="AO14" s="839"/>
      <c r="AP14" s="846"/>
      <c r="AQ14" s="847"/>
      <c r="AR14" s="847"/>
      <c r="AS14" s="847"/>
      <c r="AT14" s="847"/>
      <c r="AU14" s="847"/>
      <c r="AV14" s="847"/>
      <c r="AW14" s="848"/>
      <c r="AX14" s="852" t="s">
        <v>69</v>
      </c>
      <c r="AY14" s="853"/>
      <c r="AZ14" s="853"/>
      <c r="BA14" s="853"/>
      <c r="BB14" s="853"/>
      <c r="BC14" s="853"/>
      <c r="BD14" s="853"/>
      <c r="BE14" s="854"/>
    </row>
    <row r="15" spans="1:58" s="14" customFormat="1" ht="45" customHeight="1" thickBot="1" x14ac:dyDescent="0.55000000000000004">
      <c r="B15" s="800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772"/>
      <c r="U15" s="772"/>
      <c r="V15" s="773"/>
      <c r="W15" s="804"/>
      <c r="X15" s="805"/>
      <c r="Y15" s="805"/>
      <c r="Z15" s="805"/>
      <c r="AA15" s="805"/>
      <c r="AB15" s="805"/>
      <c r="AC15" s="805"/>
      <c r="AD15" s="805"/>
      <c r="AE15" s="768"/>
      <c r="AF15" s="769"/>
      <c r="AG15" s="780"/>
      <c r="AH15" s="780"/>
      <c r="AI15" s="780"/>
      <c r="AJ15" s="780"/>
      <c r="AK15" s="780"/>
      <c r="AL15" s="780"/>
      <c r="AM15" s="780"/>
      <c r="AN15" s="780"/>
      <c r="AO15" s="839"/>
      <c r="AP15" s="849"/>
      <c r="AQ15" s="850"/>
      <c r="AR15" s="850"/>
      <c r="AS15" s="850"/>
      <c r="AT15" s="850"/>
      <c r="AU15" s="850"/>
      <c r="AV15" s="850"/>
      <c r="AW15" s="851"/>
      <c r="AX15" s="785" t="s">
        <v>67</v>
      </c>
      <c r="AY15" s="786"/>
      <c r="AZ15" s="786"/>
      <c r="BA15" s="786"/>
      <c r="BB15" s="786"/>
      <c r="BC15" s="786"/>
      <c r="BD15" s="786"/>
      <c r="BE15" s="787"/>
    </row>
    <row r="16" spans="1:58" s="14" customFormat="1" ht="30" customHeight="1" x14ac:dyDescent="0.5">
      <c r="B16" s="800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772"/>
      <c r="U16" s="772"/>
      <c r="V16" s="773"/>
      <c r="W16" s="804"/>
      <c r="X16" s="805"/>
      <c r="Y16" s="805"/>
      <c r="Z16" s="805"/>
      <c r="AA16" s="805"/>
      <c r="AB16" s="805"/>
      <c r="AC16" s="805"/>
      <c r="AD16" s="805"/>
      <c r="AE16" s="754" t="s">
        <v>13</v>
      </c>
      <c r="AF16" s="757" t="s">
        <v>14</v>
      </c>
      <c r="AG16" s="760" t="s">
        <v>15</v>
      </c>
      <c r="AH16" s="829" t="s">
        <v>16</v>
      </c>
      <c r="AI16" s="830"/>
      <c r="AJ16" s="830"/>
      <c r="AK16" s="830"/>
      <c r="AL16" s="830"/>
      <c r="AM16" s="830"/>
      <c r="AN16" s="830"/>
      <c r="AO16" s="839"/>
      <c r="AP16" s="1055" t="s">
        <v>17</v>
      </c>
      <c r="AQ16" s="782" t="s">
        <v>18</v>
      </c>
      <c r="AR16" s="782" t="s">
        <v>19</v>
      </c>
      <c r="AS16" s="835" t="s">
        <v>20</v>
      </c>
      <c r="AT16" s="835" t="s">
        <v>21</v>
      </c>
      <c r="AU16" s="782" t="s">
        <v>22</v>
      </c>
      <c r="AV16" s="782" t="s">
        <v>23</v>
      </c>
      <c r="AW16" s="1050" t="s">
        <v>24</v>
      </c>
      <c r="AX16" s="1058" t="s">
        <v>70</v>
      </c>
      <c r="AY16" s="1059"/>
      <c r="AZ16" s="1059"/>
      <c r="BA16" s="1059"/>
      <c r="BB16" s="788" t="s">
        <v>70</v>
      </c>
      <c r="BC16" s="789"/>
      <c r="BD16" s="789"/>
      <c r="BE16" s="790"/>
    </row>
    <row r="17" spans="2:66" s="17" customFormat="1" ht="30" customHeight="1" thickBot="1" x14ac:dyDescent="0.3">
      <c r="B17" s="800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772"/>
      <c r="U17" s="772"/>
      <c r="V17" s="773"/>
      <c r="W17" s="804"/>
      <c r="X17" s="805"/>
      <c r="Y17" s="805"/>
      <c r="Z17" s="805"/>
      <c r="AA17" s="805"/>
      <c r="AB17" s="805"/>
      <c r="AC17" s="805"/>
      <c r="AD17" s="805"/>
      <c r="AE17" s="755"/>
      <c r="AF17" s="758"/>
      <c r="AG17" s="761"/>
      <c r="AH17" s="841" t="s">
        <v>89</v>
      </c>
      <c r="AI17" s="831"/>
      <c r="AJ17" s="841" t="s">
        <v>96</v>
      </c>
      <c r="AK17" s="832"/>
      <c r="AL17" s="831" t="s">
        <v>97</v>
      </c>
      <c r="AM17" s="832"/>
      <c r="AN17" s="1043" t="s">
        <v>83</v>
      </c>
      <c r="AO17" s="839"/>
      <c r="AP17" s="1056"/>
      <c r="AQ17" s="783"/>
      <c r="AR17" s="783"/>
      <c r="AS17" s="836"/>
      <c r="AT17" s="836"/>
      <c r="AU17" s="783"/>
      <c r="AV17" s="783"/>
      <c r="AW17" s="1051"/>
      <c r="AX17" s="748" t="s">
        <v>26</v>
      </c>
      <c r="AY17" s="749"/>
      <c r="AZ17" s="749"/>
      <c r="BA17" s="749"/>
      <c r="BB17" s="1046" t="s">
        <v>26</v>
      </c>
      <c r="BC17" s="1047"/>
      <c r="BD17" s="1047"/>
      <c r="BE17" s="1048"/>
    </row>
    <row r="18" spans="2:66" s="17" customFormat="1" ht="45" customHeight="1" x14ac:dyDescent="0.25">
      <c r="B18" s="800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772"/>
      <c r="U18" s="772"/>
      <c r="V18" s="773"/>
      <c r="W18" s="804"/>
      <c r="X18" s="805"/>
      <c r="Y18" s="805"/>
      <c r="Z18" s="805"/>
      <c r="AA18" s="805"/>
      <c r="AB18" s="805"/>
      <c r="AC18" s="805"/>
      <c r="AD18" s="805"/>
      <c r="AE18" s="755"/>
      <c r="AF18" s="758"/>
      <c r="AG18" s="761"/>
      <c r="AH18" s="842"/>
      <c r="AI18" s="833"/>
      <c r="AJ18" s="842"/>
      <c r="AK18" s="834"/>
      <c r="AL18" s="833"/>
      <c r="AM18" s="834"/>
      <c r="AN18" s="1044"/>
      <c r="AO18" s="839"/>
      <c r="AP18" s="1056"/>
      <c r="AQ18" s="783"/>
      <c r="AR18" s="783"/>
      <c r="AS18" s="836"/>
      <c r="AT18" s="836"/>
      <c r="AU18" s="783"/>
      <c r="AV18" s="783"/>
      <c r="AW18" s="1051"/>
      <c r="AX18" s="1049" t="s">
        <v>15</v>
      </c>
      <c r="AY18" s="739" t="s">
        <v>27</v>
      </c>
      <c r="AZ18" s="740"/>
      <c r="BA18" s="740"/>
      <c r="BB18" s="791" t="s">
        <v>15</v>
      </c>
      <c r="BC18" s="750" t="s">
        <v>27</v>
      </c>
      <c r="BD18" s="751"/>
      <c r="BE18" s="752"/>
    </row>
    <row r="19" spans="2:66" s="17" customFormat="1" ht="175.5" customHeight="1" thickBot="1" x14ac:dyDescent="0.3">
      <c r="B19" s="801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774"/>
      <c r="U19" s="774"/>
      <c r="V19" s="775"/>
      <c r="W19" s="806"/>
      <c r="X19" s="807"/>
      <c r="Y19" s="807"/>
      <c r="Z19" s="807"/>
      <c r="AA19" s="807"/>
      <c r="AB19" s="807"/>
      <c r="AC19" s="807"/>
      <c r="AD19" s="807"/>
      <c r="AE19" s="756"/>
      <c r="AF19" s="759"/>
      <c r="AG19" s="762"/>
      <c r="AH19" s="309" t="s">
        <v>90</v>
      </c>
      <c r="AI19" s="306" t="s">
        <v>91</v>
      </c>
      <c r="AJ19" s="309" t="s">
        <v>90</v>
      </c>
      <c r="AK19" s="306" t="s">
        <v>91</v>
      </c>
      <c r="AL19" s="309" t="s">
        <v>90</v>
      </c>
      <c r="AM19" s="306" t="s">
        <v>91</v>
      </c>
      <c r="AN19" s="1045"/>
      <c r="AO19" s="840"/>
      <c r="AP19" s="1057"/>
      <c r="AQ19" s="784"/>
      <c r="AR19" s="784"/>
      <c r="AS19" s="837"/>
      <c r="AT19" s="837"/>
      <c r="AU19" s="784"/>
      <c r="AV19" s="784"/>
      <c r="AW19" s="1052"/>
      <c r="AX19" s="792"/>
      <c r="AY19" s="155" t="s">
        <v>25</v>
      </c>
      <c r="AZ19" s="155" t="s">
        <v>28</v>
      </c>
      <c r="BA19" s="211" t="s">
        <v>29</v>
      </c>
      <c r="BB19" s="792"/>
      <c r="BC19" s="155" t="s">
        <v>25</v>
      </c>
      <c r="BD19" s="155" t="s">
        <v>28</v>
      </c>
      <c r="BE19" s="212" t="s">
        <v>88</v>
      </c>
    </row>
    <row r="20" spans="2:66" s="22" customFormat="1" ht="42.75" customHeight="1" thickTop="1" thickBot="1" x14ac:dyDescent="0.3">
      <c r="B20" s="266">
        <v>1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038">
        <v>2</v>
      </c>
      <c r="U20" s="1038"/>
      <c r="V20" s="1039"/>
      <c r="W20" s="1053">
        <v>3</v>
      </c>
      <c r="X20" s="1054"/>
      <c r="Y20" s="1054"/>
      <c r="Z20" s="1054"/>
      <c r="AA20" s="1054"/>
      <c r="AB20" s="1054"/>
      <c r="AC20" s="1054"/>
      <c r="AD20" s="1054"/>
      <c r="AE20" s="286">
        <v>4</v>
      </c>
      <c r="AF20" s="287">
        <v>5</v>
      </c>
      <c r="AG20" s="20">
        <v>6</v>
      </c>
      <c r="AH20" s="21">
        <v>7</v>
      </c>
      <c r="AI20" s="21"/>
      <c r="AJ20" s="21"/>
      <c r="AK20" s="21"/>
      <c r="AL20" s="21"/>
      <c r="AM20" s="21"/>
      <c r="AN20" s="213">
        <v>9</v>
      </c>
      <c r="AO20" s="288">
        <v>10</v>
      </c>
      <c r="AP20" s="282">
        <v>11</v>
      </c>
      <c r="AQ20" s="283">
        <v>12</v>
      </c>
      <c r="AR20" s="283">
        <v>13</v>
      </c>
      <c r="AS20" s="283">
        <v>14</v>
      </c>
      <c r="AT20" s="283">
        <v>15</v>
      </c>
      <c r="AU20" s="283">
        <v>16</v>
      </c>
      <c r="AV20" s="284">
        <v>17</v>
      </c>
      <c r="AW20" s="285">
        <v>18</v>
      </c>
      <c r="AX20" s="303">
        <v>19</v>
      </c>
      <c r="AY20" s="304">
        <v>20</v>
      </c>
      <c r="AZ20" s="304">
        <v>21</v>
      </c>
      <c r="BA20" s="304">
        <v>22</v>
      </c>
      <c r="BB20" s="304">
        <v>23</v>
      </c>
      <c r="BC20" s="304">
        <v>24</v>
      </c>
      <c r="BD20" s="304">
        <v>25</v>
      </c>
      <c r="BE20" s="412">
        <v>26</v>
      </c>
    </row>
    <row r="21" spans="2:66" s="104" customFormat="1" ht="49.5" customHeight="1" thickBot="1" x14ac:dyDescent="0.65">
      <c r="B21" s="1035" t="s">
        <v>109</v>
      </c>
      <c r="C21" s="1036"/>
      <c r="D21" s="1036"/>
      <c r="E21" s="1036"/>
      <c r="F21" s="1036"/>
      <c r="G21" s="1036"/>
      <c r="H21" s="1036"/>
      <c r="I21" s="1036"/>
      <c r="J21" s="1036"/>
      <c r="K21" s="1036"/>
      <c r="L21" s="1036"/>
      <c r="M21" s="1036"/>
      <c r="N21" s="1036"/>
      <c r="O21" s="1036"/>
      <c r="P21" s="1036"/>
      <c r="Q21" s="1036"/>
      <c r="R21" s="1036"/>
      <c r="S21" s="1036"/>
      <c r="T21" s="1036"/>
      <c r="U21" s="1036"/>
      <c r="V21" s="1036"/>
      <c r="W21" s="1036"/>
      <c r="X21" s="1036"/>
      <c r="Y21" s="1036"/>
      <c r="Z21" s="1036"/>
      <c r="AA21" s="1036"/>
      <c r="AB21" s="1036"/>
      <c r="AC21" s="1036"/>
      <c r="AD21" s="1036"/>
      <c r="AE21" s="1036"/>
      <c r="AF21" s="1036"/>
      <c r="AG21" s="1036"/>
      <c r="AH21" s="1036"/>
      <c r="AI21" s="1036"/>
      <c r="AJ21" s="1036"/>
      <c r="AK21" s="1036"/>
      <c r="AL21" s="1036"/>
      <c r="AM21" s="1036"/>
      <c r="AN21" s="1036"/>
      <c r="AO21" s="1036"/>
      <c r="AP21" s="1036"/>
      <c r="AQ21" s="1036"/>
      <c r="AR21" s="1036"/>
      <c r="AS21" s="1036"/>
      <c r="AT21" s="1036"/>
      <c r="AU21" s="1036"/>
      <c r="AV21" s="1036"/>
      <c r="AW21" s="1036"/>
      <c r="AX21" s="1036"/>
      <c r="AY21" s="1036"/>
      <c r="AZ21" s="1036"/>
      <c r="BA21" s="1036"/>
      <c r="BB21" s="1036"/>
      <c r="BC21" s="1036"/>
      <c r="BD21" s="1036"/>
      <c r="BE21" s="1037"/>
      <c r="BF21" s="107"/>
      <c r="BG21" s="107"/>
      <c r="BH21" s="107"/>
      <c r="BI21" s="107"/>
      <c r="BJ21" s="107"/>
    </row>
    <row r="22" spans="2:66" s="105" customFormat="1" ht="49.5" customHeight="1" thickBot="1" x14ac:dyDescent="0.6">
      <c r="B22" s="1011" t="s">
        <v>110</v>
      </c>
      <c r="C22" s="811"/>
      <c r="D22" s="811"/>
      <c r="E22" s="811"/>
      <c r="F22" s="811"/>
      <c r="G22" s="811"/>
      <c r="H22" s="811"/>
      <c r="I22" s="811"/>
      <c r="J22" s="811"/>
      <c r="K22" s="811"/>
      <c r="L22" s="811"/>
      <c r="M22" s="811"/>
      <c r="N22" s="811"/>
      <c r="O22" s="811"/>
      <c r="P22" s="811"/>
      <c r="Q22" s="811"/>
      <c r="R22" s="811"/>
      <c r="S22" s="811"/>
      <c r="T22" s="811"/>
      <c r="U22" s="811"/>
      <c r="V22" s="811"/>
      <c r="W22" s="811"/>
      <c r="X22" s="811"/>
      <c r="Y22" s="811"/>
      <c r="Z22" s="811"/>
      <c r="AA22" s="811"/>
      <c r="AB22" s="811"/>
      <c r="AC22" s="811"/>
      <c r="AD22" s="811"/>
      <c r="AE22" s="811"/>
      <c r="AF22" s="811"/>
      <c r="AG22" s="811"/>
      <c r="AH22" s="811"/>
      <c r="AI22" s="811"/>
      <c r="AJ22" s="811"/>
      <c r="AK22" s="811"/>
      <c r="AL22" s="811"/>
      <c r="AM22" s="811"/>
      <c r="AN22" s="811"/>
      <c r="AO22" s="811"/>
      <c r="AP22" s="811"/>
      <c r="AQ22" s="811"/>
      <c r="AR22" s="811"/>
      <c r="AS22" s="811"/>
      <c r="AT22" s="811"/>
      <c r="AU22" s="811"/>
      <c r="AV22" s="811"/>
      <c r="AW22" s="811"/>
      <c r="AX22" s="811"/>
      <c r="AY22" s="811"/>
      <c r="AZ22" s="811"/>
      <c r="BA22" s="811"/>
      <c r="BB22" s="811"/>
      <c r="BC22" s="811"/>
      <c r="BD22" s="811"/>
      <c r="BE22" s="812"/>
      <c r="BF22" s="108"/>
      <c r="BG22" s="108"/>
      <c r="BH22" s="108"/>
      <c r="BI22" s="108"/>
      <c r="BJ22" s="108"/>
      <c r="BL22" s="106"/>
      <c r="BM22" s="106"/>
      <c r="BN22" s="106"/>
    </row>
    <row r="23" spans="2:66" s="24" customFormat="1" ht="50.1" customHeight="1" x14ac:dyDescent="0.25">
      <c r="B23" s="122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808"/>
      <c r="U23" s="808"/>
      <c r="V23" s="809"/>
      <c r="W23" s="796"/>
      <c r="X23" s="797"/>
      <c r="Y23" s="797"/>
      <c r="Z23" s="797"/>
      <c r="AA23" s="797"/>
      <c r="AB23" s="797"/>
      <c r="AC23" s="797"/>
      <c r="AD23" s="798"/>
      <c r="AE23" s="124"/>
      <c r="AF23" s="114"/>
      <c r="AG23" s="114"/>
      <c r="AH23" s="114"/>
      <c r="AI23" s="114"/>
      <c r="AJ23" s="114"/>
      <c r="AK23" s="114"/>
      <c r="AL23" s="114"/>
      <c r="AM23" s="115"/>
      <c r="AN23" s="135"/>
      <c r="AO23" s="289"/>
      <c r="AP23" s="215"/>
      <c r="AQ23" s="214"/>
      <c r="AR23" s="214"/>
      <c r="AS23" s="156"/>
      <c r="AT23" s="231"/>
      <c r="AU23" s="214"/>
      <c r="AV23" s="214"/>
      <c r="AW23" s="156"/>
      <c r="AX23" s="215"/>
      <c r="AY23" s="214"/>
      <c r="AZ23" s="214"/>
      <c r="BA23" s="216"/>
      <c r="BB23" s="157"/>
      <c r="BC23" s="158"/>
      <c r="BD23" s="158"/>
      <c r="BE23" s="159"/>
    </row>
    <row r="24" spans="2:66" s="24" customFormat="1" ht="50.1" customHeight="1" x14ac:dyDescent="0.25">
      <c r="B24" s="125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102"/>
      <c r="U24" s="102"/>
      <c r="V24" s="103"/>
      <c r="W24" s="99"/>
      <c r="X24" s="100"/>
      <c r="Y24" s="100"/>
      <c r="Z24" s="100"/>
      <c r="AA24" s="100"/>
      <c r="AB24" s="100"/>
      <c r="AC24" s="100"/>
      <c r="AD24" s="101"/>
      <c r="AE24" s="71"/>
      <c r="AF24" s="72"/>
      <c r="AG24" s="72"/>
      <c r="AH24" s="72"/>
      <c r="AI24" s="72"/>
      <c r="AJ24" s="72"/>
      <c r="AK24" s="72"/>
      <c r="AL24" s="72"/>
      <c r="AM24" s="73"/>
      <c r="AN24" s="136"/>
      <c r="AO24" s="290"/>
      <c r="AP24" s="218"/>
      <c r="AQ24" s="217"/>
      <c r="AR24" s="217"/>
      <c r="AS24" s="160"/>
      <c r="AT24" s="222"/>
      <c r="AU24" s="217"/>
      <c r="AV24" s="217"/>
      <c r="AW24" s="160"/>
      <c r="AX24" s="218"/>
      <c r="AY24" s="217"/>
      <c r="AZ24" s="217"/>
      <c r="BA24" s="168"/>
      <c r="BB24" s="161"/>
      <c r="BC24" s="162"/>
      <c r="BD24" s="162"/>
      <c r="BE24" s="163"/>
    </row>
    <row r="25" spans="2:66" s="24" customFormat="1" ht="50.1" customHeight="1" x14ac:dyDescent="0.25">
      <c r="B25" s="125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102"/>
      <c r="U25" s="102"/>
      <c r="V25" s="103"/>
      <c r="W25" s="99"/>
      <c r="X25" s="100"/>
      <c r="Y25" s="100"/>
      <c r="Z25" s="100"/>
      <c r="AA25" s="100"/>
      <c r="AB25" s="100"/>
      <c r="AC25" s="100"/>
      <c r="AD25" s="101"/>
      <c r="AE25" s="71"/>
      <c r="AF25" s="72"/>
      <c r="AG25" s="72"/>
      <c r="AH25" s="72"/>
      <c r="AI25" s="72"/>
      <c r="AJ25" s="72"/>
      <c r="AK25" s="72"/>
      <c r="AL25" s="72"/>
      <c r="AM25" s="73"/>
      <c r="AN25" s="136"/>
      <c r="AO25" s="290"/>
      <c r="AP25" s="218"/>
      <c r="AQ25" s="217"/>
      <c r="AR25" s="217"/>
      <c r="AS25" s="160"/>
      <c r="AT25" s="222"/>
      <c r="AU25" s="217"/>
      <c r="AV25" s="217"/>
      <c r="AW25" s="160"/>
      <c r="AX25" s="218"/>
      <c r="AY25" s="217"/>
      <c r="AZ25" s="217"/>
      <c r="BA25" s="168"/>
      <c r="BB25" s="161"/>
      <c r="BC25" s="162"/>
      <c r="BD25" s="162"/>
      <c r="BE25" s="163"/>
    </row>
    <row r="26" spans="2:66" s="24" customFormat="1" ht="50.1" customHeight="1" x14ac:dyDescent="0.25">
      <c r="B26" s="125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102"/>
      <c r="U26" s="102"/>
      <c r="V26" s="103"/>
      <c r="W26" s="99"/>
      <c r="X26" s="100"/>
      <c r="Y26" s="100"/>
      <c r="Z26" s="100"/>
      <c r="AA26" s="100"/>
      <c r="AB26" s="100"/>
      <c r="AC26" s="100"/>
      <c r="AD26" s="101"/>
      <c r="AE26" s="71"/>
      <c r="AF26" s="72"/>
      <c r="AG26" s="72"/>
      <c r="AH26" s="72"/>
      <c r="AI26" s="72"/>
      <c r="AJ26" s="72"/>
      <c r="AK26" s="72"/>
      <c r="AL26" s="72"/>
      <c r="AM26" s="73"/>
      <c r="AN26" s="136"/>
      <c r="AO26" s="290"/>
      <c r="AP26" s="218"/>
      <c r="AQ26" s="217"/>
      <c r="AR26" s="217"/>
      <c r="AS26" s="160"/>
      <c r="AT26" s="222"/>
      <c r="AU26" s="217"/>
      <c r="AV26" s="217"/>
      <c r="AW26" s="160"/>
      <c r="AX26" s="218"/>
      <c r="AY26" s="217"/>
      <c r="AZ26" s="217"/>
      <c r="BA26" s="168"/>
      <c r="BB26" s="161"/>
      <c r="BC26" s="162"/>
      <c r="BD26" s="162"/>
      <c r="BE26" s="163"/>
    </row>
    <row r="27" spans="2:66" s="24" customFormat="1" ht="50.1" customHeight="1" x14ac:dyDescent="0.25">
      <c r="B27" s="125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102"/>
      <c r="U27" s="102"/>
      <c r="V27" s="103"/>
      <c r="W27" s="99"/>
      <c r="X27" s="100"/>
      <c r="Y27" s="100"/>
      <c r="Z27" s="100"/>
      <c r="AA27" s="100"/>
      <c r="AB27" s="100"/>
      <c r="AC27" s="100"/>
      <c r="AD27" s="101"/>
      <c r="AE27" s="71"/>
      <c r="AF27" s="72"/>
      <c r="AG27" s="72"/>
      <c r="AH27" s="72"/>
      <c r="AI27" s="72"/>
      <c r="AJ27" s="72"/>
      <c r="AK27" s="72"/>
      <c r="AL27" s="72"/>
      <c r="AM27" s="73"/>
      <c r="AN27" s="136"/>
      <c r="AO27" s="290"/>
      <c r="AP27" s="218"/>
      <c r="AQ27" s="217"/>
      <c r="AR27" s="217"/>
      <c r="AS27" s="160"/>
      <c r="AT27" s="222"/>
      <c r="AU27" s="217"/>
      <c r="AV27" s="217"/>
      <c r="AW27" s="160"/>
      <c r="AX27" s="218"/>
      <c r="AY27" s="217"/>
      <c r="AZ27" s="217"/>
      <c r="BA27" s="168"/>
      <c r="BB27" s="161"/>
      <c r="BC27" s="162"/>
      <c r="BD27" s="162"/>
      <c r="BE27" s="163"/>
    </row>
    <row r="28" spans="2:66" s="24" customFormat="1" ht="50.1" customHeight="1" thickBot="1" x14ac:dyDescent="0.3">
      <c r="B28" s="126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36"/>
      <c r="U28" s="336"/>
      <c r="V28" s="337"/>
      <c r="W28" s="338"/>
      <c r="X28" s="339"/>
      <c r="Y28" s="339"/>
      <c r="Z28" s="339"/>
      <c r="AA28" s="339"/>
      <c r="AB28" s="339"/>
      <c r="AC28" s="339"/>
      <c r="AD28" s="340"/>
      <c r="AE28" s="74"/>
      <c r="AF28" s="75"/>
      <c r="AG28" s="75"/>
      <c r="AH28" s="75"/>
      <c r="AI28" s="75"/>
      <c r="AJ28" s="75"/>
      <c r="AK28" s="75"/>
      <c r="AL28" s="75"/>
      <c r="AM28" s="76"/>
      <c r="AN28" s="137"/>
      <c r="AO28" s="333"/>
      <c r="AP28" s="220"/>
      <c r="AQ28" s="219"/>
      <c r="AR28" s="219"/>
      <c r="AS28" s="164"/>
      <c r="AT28" s="334"/>
      <c r="AU28" s="219"/>
      <c r="AV28" s="219"/>
      <c r="AW28" s="164"/>
      <c r="AX28" s="220"/>
      <c r="AY28" s="219"/>
      <c r="AZ28" s="219"/>
      <c r="BA28" s="221"/>
      <c r="BB28" s="165"/>
      <c r="BC28" s="166"/>
      <c r="BD28" s="166"/>
      <c r="BE28" s="167"/>
    </row>
    <row r="29" spans="2:66" s="327" customFormat="1" ht="54.75" customHeight="1" thickBot="1" x14ac:dyDescent="0.65">
      <c r="B29" s="126"/>
      <c r="C29" s="341"/>
      <c r="D29" s="1040" t="s">
        <v>112</v>
      </c>
      <c r="E29" s="1041"/>
      <c r="F29" s="1041"/>
      <c r="G29" s="1041"/>
      <c r="H29" s="1041"/>
      <c r="I29" s="1041"/>
      <c r="J29" s="1041"/>
      <c r="K29" s="1041"/>
      <c r="L29" s="1041"/>
      <c r="M29" s="1041"/>
      <c r="N29" s="1041"/>
      <c r="O29" s="1041"/>
      <c r="P29" s="1041"/>
      <c r="Q29" s="1041"/>
      <c r="R29" s="1041"/>
      <c r="S29" s="1041"/>
      <c r="T29" s="1041"/>
      <c r="U29" s="1041"/>
      <c r="V29" s="1041"/>
      <c r="W29" s="1041"/>
      <c r="X29" s="1041"/>
      <c r="Y29" s="1041"/>
      <c r="Z29" s="1041"/>
      <c r="AA29" s="1041"/>
      <c r="AB29" s="1041"/>
      <c r="AC29" s="1041"/>
      <c r="AD29" s="1042"/>
      <c r="AE29" s="342"/>
      <c r="AF29" s="343"/>
      <c r="AG29" s="343"/>
      <c r="AH29" s="343"/>
      <c r="AI29" s="343"/>
      <c r="AJ29" s="343"/>
      <c r="AK29" s="343"/>
      <c r="AL29" s="343"/>
      <c r="AM29" s="344"/>
      <c r="AN29" s="345"/>
      <c r="AO29" s="346"/>
      <c r="AP29" s="347"/>
      <c r="AQ29" s="348"/>
      <c r="AR29" s="348"/>
      <c r="AS29" s="349"/>
      <c r="AT29" s="350"/>
      <c r="AU29" s="348"/>
      <c r="AV29" s="348"/>
      <c r="AW29" s="349"/>
      <c r="AX29" s="347"/>
      <c r="AY29" s="348"/>
      <c r="AZ29" s="348"/>
      <c r="BA29" s="335"/>
      <c r="BB29" s="416"/>
      <c r="BC29" s="415"/>
      <c r="BD29" s="351"/>
      <c r="BE29" s="352"/>
      <c r="BF29" s="332"/>
      <c r="BG29" s="330"/>
      <c r="BH29" s="331"/>
      <c r="BI29" s="329"/>
      <c r="BJ29" s="329"/>
    </row>
    <row r="30" spans="2:66" s="327" customFormat="1" ht="66.75" customHeight="1" thickBot="1" x14ac:dyDescent="0.35">
      <c r="B30" s="355"/>
      <c r="D30" s="354" t="s">
        <v>111</v>
      </c>
      <c r="E30" s="353"/>
      <c r="F30" s="353"/>
      <c r="G30" s="353"/>
      <c r="H30" s="353"/>
      <c r="I30" s="353"/>
      <c r="J30" s="353"/>
      <c r="K30" s="353"/>
      <c r="L30" s="353"/>
      <c r="M30" s="353"/>
      <c r="N30" s="353"/>
      <c r="O30" s="353"/>
      <c r="P30" s="353"/>
      <c r="Q30" s="353"/>
      <c r="R30" s="353"/>
      <c r="S30" s="353"/>
      <c r="T30" s="810" t="s">
        <v>111</v>
      </c>
      <c r="U30" s="811"/>
      <c r="V30" s="811"/>
      <c r="W30" s="811"/>
      <c r="X30" s="811"/>
      <c r="Y30" s="811"/>
      <c r="Z30" s="811"/>
      <c r="AA30" s="811"/>
      <c r="AB30" s="811"/>
      <c r="AC30" s="811"/>
      <c r="AD30" s="811"/>
      <c r="AE30" s="811"/>
      <c r="AF30" s="811"/>
      <c r="AG30" s="811"/>
      <c r="AH30" s="811"/>
      <c r="AI30" s="811"/>
      <c r="AJ30" s="811"/>
      <c r="AK30" s="811"/>
      <c r="AL30" s="811"/>
      <c r="AM30" s="811"/>
      <c r="AN30" s="811"/>
      <c r="AO30" s="811"/>
      <c r="AP30" s="811"/>
      <c r="AQ30" s="811"/>
      <c r="AR30" s="811"/>
      <c r="AS30" s="811"/>
      <c r="AT30" s="811"/>
      <c r="AU30" s="811"/>
      <c r="AV30" s="811"/>
      <c r="AW30" s="811"/>
      <c r="AX30" s="811"/>
      <c r="AY30" s="811"/>
      <c r="AZ30" s="811"/>
      <c r="BA30" s="811"/>
      <c r="BB30" s="811"/>
      <c r="BC30" s="811"/>
      <c r="BD30" s="811"/>
      <c r="BE30" s="812"/>
      <c r="BF30" s="108"/>
      <c r="BH30" s="328"/>
      <c r="BI30" s="329"/>
      <c r="BJ30" s="329"/>
    </row>
    <row r="31" spans="2:66" s="24" customFormat="1" ht="49.5" customHeight="1" x14ac:dyDescent="0.25">
      <c r="B31" s="125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102"/>
      <c r="U31" s="102"/>
      <c r="V31" s="103"/>
      <c r="W31" s="99"/>
      <c r="X31" s="100"/>
      <c r="Y31" s="100"/>
      <c r="Z31" s="100"/>
      <c r="AA31" s="100"/>
      <c r="AB31" s="100"/>
      <c r="AC31" s="100"/>
      <c r="AD31" s="101"/>
      <c r="AE31" s="71"/>
      <c r="AF31" s="72"/>
      <c r="AG31" s="72"/>
      <c r="AH31" s="72"/>
      <c r="AI31" s="72"/>
      <c r="AJ31" s="72"/>
      <c r="AK31" s="72"/>
      <c r="AL31" s="72"/>
      <c r="AM31" s="73"/>
      <c r="AN31" s="136"/>
      <c r="AO31" s="290"/>
      <c r="AP31" s="218"/>
      <c r="AQ31" s="217"/>
      <c r="AR31" s="217"/>
      <c r="AS31" s="160"/>
      <c r="AT31" s="222"/>
      <c r="AU31" s="217"/>
      <c r="AV31" s="217"/>
      <c r="AW31" s="160"/>
      <c r="AX31" s="218"/>
      <c r="AY31" s="217"/>
      <c r="AZ31" s="217"/>
      <c r="BA31" s="168"/>
      <c r="BB31" s="161"/>
      <c r="BC31" s="162"/>
      <c r="BD31" s="162"/>
      <c r="BE31" s="163"/>
    </row>
    <row r="32" spans="2:66" s="24" customFormat="1" ht="49.5" customHeight="1" x14ac:dyDescent="0.25">
      <c r="B32" s="125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102"/>
      <c r="U32" s="102"/>
      <c r="V32" s="103"/>
      <c r="W32" s="99"/>
      <c r="X32" s="100"/>
      <c r="Y32" s="100"/>
      <c r="Z32" s="100"/>
      <c r="AA32" s="100"/>
      <c r="AB32" s="100"/>
      <c r="AC32" s="100"/>
      <c r="AD32" s="101"/>
      <c r="AE32" s="71"/>
      <c r="AF32" s="72"/>
      <c r="AG32" s="72"/>
      <c r="AH32" s="72"/>
      <c r="AI32" s="72"/>
      <c r="AJ32" s="72"/>
      <c r="AK32" s="72"/>
      <c r="AL32" s="72"/>
      <c r="AM32" s="73"/>
      <c r="AN32" s="136"/>
      <c r="AO32" s="290"/>
      <c r="AP32" s="218"/>
      <c r="AQ32" s="217"/>
      <c r="AR32" s="217"/>
      <c r="AS32" s="160"/>
      <c r="AT32" s="222"/>
      <c r="AU32" s="217"/>
      <c r="AV32" s="217"/>
      <c r="AW32" s="160"/>
      <c r="AX32" s="218"/>
      <c r="AY32" s="217"/>
      <c r="AZ32" s="217"/>
      <c r="BA32" s="168"/>
      <c r="BB32" s="161"/>
      <c r="BC32" s="162"/>
      <c r="BD32" s="162"/>
      <c r="BE32" s="163"/>
    </row>
    <row r="33" spans="2:66" s="24" customFormat="1" ht="49.5" customHeight="1" x14ac:dyDescent="0.25">
      <c r="B33" s="125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102"/>
      <c r="U33" s="102"/>
      <c r="V33" s="103"/>
      <c r="W33" s="99"/>
      <c r="X33" s="100"/>
      <c r="Y33" s="100"/>
      <c r="Z33" s="100"/>
      <c r="AA33" s="100"/>
      <c r="AB33" s="100"/>
      <c r="AC33" s="100"/>
      <c r="AD33" s="101"/>
      <c r="AE33" s="71"/>
      <c r="AF33" s="72"/>
      <c r="AG33" s="72"/>
      <c r="AH33" s="72"/>
      <c r="AI33" s="72"/>
      <c r="AJ33" s="72"/>
      <c r="AK33" s="72"/>
      <c r="AL33" s="72"/>
      <c r="AM33" s="73"/>
      <c r="AN33" s="136"/>
      <c r="AO33" s="290"/>
      <c r="AP33" s="218"/>
      <c r="AQ33" s="217"/>
      <c r="AR33" s="217"/>
      <c r="AS33" s="160"/>
      <c r="AT33" s="222"/>
      <c r="AU33" s="217"/>
      <c r="AV33" s="217"/>
      <c r="AW33" s="160"/>
      <c r="AX33" s="218"/>
      <c r="AY33" s="217"/>
      <c r="AZ33" s="217"/>
      <c r="BA33" s="168"/>
      <c r="BB33" s="161"/>
      <c r="BC33" s="162"/>
      <c r="BD33" s="162"/>
      <c r="BE33" s="163"/>
    </row>
    <row r="34" spans="2:66" s="24" customFormat="1" ht="49.5" customHeight="1" x14ac:dyDescent="0.25">
      <c r="B34" s="125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102"/>
      <c r="U34" s="102"/>
      <c r="V34" s="103"/>
      <c r="W34" s="99"/>
      <c r="X34" s="100"/>
      <c r="Y34" s="100"/>
      <c r="Z34" s="100"/>
      <c r="AA34" s="100"/>
      <c r="AB34" s="100"/>
      <c r="AC34" s="100"/>
      <c r="AD34" s="101"/>
      <c r="AE34" s="71"/>
      <c r="AF34" s="72"/>
      <c r="AG34" s="72"/>
      <c r="AH34" s="72"/>
      <c r="AI34" s="72"/>
      <c r="AJ34" s="72"/>
      <c r="AK34" s="72"/>
      <c r="AL34" s="72"/>
      <c r="AM34" s="73"/>
      <c r="AN34" s="136"/>
      <c r="AO34" s="290"/>
      <c r="AP34" s="218"/>
      <c r="AQ34" s="217"/>
      <c r="AR34" s="217"/>
      <c r="AS34" s="160"/>
      <c r="AT34" s="222"/>
      <c r="AU34" s="217"/>
      <c r="AV34" s="217"/>
      <c r="AW34" s="160"/>
      <c r="AX34" s="218"/>
      <c r="AY34" s="217"/>
      <c r="AZ34" s="217"/>
      <c r="BA34" s="168"/>
      <c r="BB34" s="161"/>
      <c r="BC34" s="162"/>
      <c r="BD34" s="162"/>
      <c r="BE34" s="163"/>
    </row>
    <row r="35" spans="2:66" s="24" customFormat="1" ht="49.5" customHeight="1" x14ac:dyDescent="0.25">
      <c r="B35" s="125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102"/>
      <c r="U35" s="102"/>
      <c r="V35" s="103"/>
      <c r="W35" s="99"/>
      <c r="X35" s="100"/>
      <c r="Y35" s="100"/>
      <c r="Z35" s="100"/>
      <c r="AA35" s="100"/>
      <c r="AB35" s="100"/>
      <c r="AC35" s="100"/>
      <c r="AD35" s="101"/>
      <c r="AE35" s="71"/>
      <c r="AF35" s="72"/>
      <c r="AG35" s="72"/>
      <c r="AH35" s="72"/>
      <c r="AI35" s="72"/>
      <c r="AJ35" s="72"/>
      <c r="AK35" s="72"/>
      <c r="AL35" s="72"/>
      <c r="AM35" s="73"/>
      <c r="AN35" s="136"/>
      <c r="AO35" s="290"/>
      <c r="AP35" s="218"/>
      <c r="AQ35" s="217"/>
      <c r="AR35" s="217"/>
      <c r="AS35" s="160"/>
      <c r="AT35" s="222"/>
      <c r="AU35" s="217"/>
      <c r="AV35" s="217"/>
      <c r="AW35" s="160"/>
      <c r="AX35" s="218"/>
      <c r="AY35" s="217"/>
      <c r="AZ35" s="217"/>
      <c r="BA35" s="168"/>
      <c r="BB35" s="161"/>
      <c r="BC35" s="162"/>
      <c r="BD35" s="162"/>
      <c r="BE35" s="163"/>
    </row>
    <row r="36" spans="2:66" s="24" customFormat="1" ht="49.5" customHeight="1" x14ac:dyDescent="0.25">
      <c r="B36" s="125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102"/>
      <c r="U36" s="102"/>
      <c r="V36" s="103"/>
      <c r="W36" s="99"/>
      <c r="X36" s="100"/>
      <c r="Y36" s="100"/>
      <c r="Z36" s="100"/>
      <c r="AA36" s="100"/>
      <c r="AB36" s="100"/>
      <c r="AC36" s="100"/>
      <c r="AD36" s="101"/>
      <c r="AE36" s="71"/>
      <c r="AF36" s="72"/>
      <c r="AG36" s="72"/>
      <c r="AH36" s="72"/>
      <c r="AI36" s="72"/>
      <c r="AJ36" s="72"/>
      <c r="AK36" s="72"/>
      <c r="AL36" s="72"/>
      <c r="AM36" s="73"/>
      <c r="AN36" s="136"/>
      <c r="AO36" s="290"/>
      <c r="AP36" s="218"/>
      <c r="AQ36" s="217"/>
      <c r="AR36" s="217"/>
      <c r="AS36" s="160"/>
      <c r="AT36" s="222"/>
      <c r="AU36" s="217"/>
      <c r="AV36" s="217"/>
      <c r="AW36" s="160"/>
      <c r="AX36" s="218"/>
      <c r="AY36" s="217"/>
      <c r="AZ36" s="217"/>
      <c r="BA36" s="168"/>
      <c r="BB36" s="161"/>
      <c r="BC36" s="162"/>
      <c r="BD36" s="162"/>
      <c r="BE36" s="163"/>
    </row>
    <row r="37" spans="2:66" s="24" customFormat="1" ht="50.1" customHeight="1" x14ac:dyDescent="0.25">
      <c r="B37" s="125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102"/>
      <c r="U37" s="102"/>
      <c r="V37" s="103"/>
      <c r="W37" s="99"/>
      <c r="X37" s="100"/>
      <c r="Y37" s="100"/>
      <c r="Z37" s="100"/>
      <c r="AA37" s="100"/>
      <c r="AB37" s="100"/>
      <c r="AC37" s="100"/>
      <c r="AD37" s="101"/>
      <c r="AE37" s="71"/>
      <c r="AF37" s="72"/>
      <c r="AG37" s="72"/>
      <c r="AH37" s="72"/>
      <c r="AI37" s="72"/>
      <c r="AJ37" s="72"/>
      <c r="AK37" s="72"/>
      <c r="AL37" s="72"/>
      <c r="AM37" s="73"/>
      <c r="AN37" s="136"/>
      <c r="AO37" s="290"/>
      <c r="AP37" s="218"/>
      <c r="AQ37" s="217"/>
      <c r="AR37" s="217"/>
      <c r="AS37" s="160"/>
      <c r="AT37" s="222"/>
      <c r="AU37" s="217"/>
      <c r="AV37" s="217"/>
      <c r="AW37" s="160"/>
      <c r="AX37" s="218"/>
      <c r="AY37" s="217"/>
      <c r="AZ37" s="217"/>
      <c r="BA37" s="168"/>
      <c r="BB37" s="161"/>
      <c r="BC37" s="162"/>
      <c r="BD37" s="162"/>
      <c r="BE37" s="163"/>
    </row>
    <row r="38" spans="2:66" s="24" customFormat="1" ht="50.1" customHeight="1" thickBot="1" x14ac:dyDescent="0.3">
      <c r="B38" s="1008"/>
      <c r="C38" s="1009"/>
      <c r="D38" s="1009"/>
      <c r="E38" s="1009"/>
      <c r="F38" s="1009"/>
      <c r="G38" s="1009"/>
      <c r="H38" s="1009"/>
      <c r="I38" s="1009"/>
      <c r="J38" s="1009"/>
      <c r="K38" s="1009"/>
      <c r="L38" s="1009"/>
      <c r="M38" s="1009"/>
      <c r="N38" s="1009"/>
      <c r="O38" s="1009"/>
      <c r="P38" s="1009"/>
      <c r="Q38" s="1009"/>
      <c r="R38" s="1009"/>
      <c r="S38" s="1009"/>
      <c r="T38" s="1009"/>
      <c r="U38" s="1009"/>
      <c r="V38" s="1009"/>
      <c r="W38" s="1009"/>
      <c r="X38" s="1009"/>
      <c r="Y38" s="1009"/>
      <c r="Z38" s="1009"/>
      <c r="AA38" s="1009"/>
      <c r="AB38" s="1009"/>
      <c r="AC38" s="1009"/>
      <c r="AD38" s="1010"/>
      <c r="AE38" s="74"/>
      <c r="AF38" s="75"/>
      <c r="AG38" s="75"/>
      <c r="AH38" s="75"/>
      <c r="AI38" s="75"/>
      <c r="AJ38" s="75"/>
      <c r="AK38" s="75"/>
      <c r="AL38" s="75"/>
      <c r="AM38" s="76"/>
      <c r="AN38" s="137"/>
      <c r="AO38" s="291"/>
      <c r="AP38" s="220"/>
      <c r="AQ38" s="219"/>
      <c r="AR38" s="219"/>
      <c r="AS38" s="164"/>
      <c r="AT38" s="276"/>
      <c r="AU38" s="277"/>
      <c r="AV38" s="277"/>
      <c r="AW38" s="298"/>
      <c r="AX38" s="220"/>
      <c r="AY38" s="219"/>
      <c r="AZ38" s="219"/>
      <c r="BA38" s="221"/>
      <c r="BB38" s="165"/>
      <c r="BC38" s="166"/>
      <c r="BD38" s="166"/>
      <c r="BE38" s="167"/>
    </row>
    <row r="39" spans="2:66" s="24" customFormat="1" ht="50.1" customHeight="1" thickBot="1" x14ac:dyDescent="0.3">
      <c r="B39" s="1014" t="s">
        <v>124</v>
      </c>
      <c r="C39" s="1015"/>
      <c r="D39" s="1015"/>
      <c r="E39" s="1015"/>
      <c r="F39" s="1015"/>
      <c r="G39" s="1015"/>
      <c r="H39" s="1015"/>
      <c r="I39" s="1015"/>
      <c r="J39" s="1015"/>
      <c r="K39" s="1015"/>
      <c r="L39" s="1015"/>
      <c r="M39" s="1015"/>
      <c r="N39" s="1015"/>
      <c r="O39" s="1015"/>
      <c r="P39" s="1015"/>
      <c r="Q39" s="1015"/>
      <c r="R39" s="1015"/>
      <c r="S39" s="1015"/>
      <c r="T39" s="1015"/>
      <c r="U39" s="1015"/>
      <c r="V39" s="1015"/>
      <c r="W39" s="1015"/>
      <c r="X39" s="1015"/>
      <c r="Y39" s="1015"/>
      <c r="Z39" s="1015"/>
      <c r="AA39" s="1015"/>
      <c r="AB39" s="1015"/>
      <c r="AC39" s="1015"/>
      <c r="AD39" s="1015"/>
      <c r="AE39" s="1015"/>
      <c r="AF39" s="1015"/>
      <c r="AG39" s="1015"/>
      <c r="AH39" s="1015"/>
      <c r="AI39" s="1015"/>
      <c r="AJ39" s="1015"/>
      <c r="AK39" s="1015"/>
      <c r="AL39" s="1015"/>
      <c r="AM39" s="1015"/>
      <c r="AN39" s="1015"/>
      <c r="AO39" s="1015"/>
      <c r="AP39" s="1015"/>
      <c r="AQ39" s="1015"/>
      <c r="AR39" s="1015"/>
      <c r="AS39" s="1015"/>
      <c r="AT39" s="1015"/>
      <c r="AU39" s="1015"/>
      <c r="AV39" s="1015"/>
      <c r="AW39" s="1015"/>
      <c r="AX39" s="1015"/>
      <c r="AY39" s="1015"/>
      <c r="AZ39" s="1015"/>
      <c r="BA39" s="1015"/>
      <c r="BB39" s="1015"/>
      <c r="BC39" s="1015"/>
      <c r="BD39" s="1015"/>
      <c r="BE39" s="1016"/>
    </row>
    <row r="40" spans="2:66" s="24" customFormat="1" ht="50.1" customHeight="1" x14ac:dyDescent="0.25">
      <c r="B40" s="311"/>
      <c r="C40" s="312"/>
      <c r="D40" s="312"/>
      <c r="E40" s="312"/>
      <c r="F40" s="312"/>
      <c r="G40" s="312"/>
      <c r="H40" s="312"/>
      <c r="I40" s="312"/>
      <c r="J40" s="312"/>
      <c r="K40" s="312"/>
      <c r="L40" s="312"/>
      <c r="M40" s="312"/>
      <c r="N40" s="312"/>
      <c r="O40" s="312"/>
      <c r="P40" s="312"/>
      <c r="Q40" s="312"/>
      <c r="R40" s="312"/>
      <c r="S40" s="312"/>
      <c r="T40" s="313"/>
      <c r="U40" s="313"/>
      <c r="V40" s="314"/>
      <c r="W40" s="315"/>
      <c r="X40" s="316"/>
      <c r="Y40" s="316"/>
      <c r="Z40" s="316"/>
      <c r="AA40" s="316"/>
      <c r="AB40" s="316"/>
      <c r="AC40" s="316"/>
      <c r="AD40" s="316"/>
      <c r="AE40" s="317"/>
      <c r="AF40" s="318"/>
      <c r="AG40" s="318"/>
      <c r="AH40" s="318"/>
      <c r="AI40" s="318"/>
      <c r="AJ40" s="318"/>
      <c r="AK40" s="318"/>
      <c r="AL40" s="318"/>
      <c r="AM40" s="136"/>
      <c r="AN40" s="136"/>
      <c r="AO40" s="289"/>
      <c r="AP40" s="222"/>
      <c r="AQ40" s="217"/>
      <c r="AR40" s="217"/>
      <c r="AS40" s="160"/>
      <c r="AT40" s="222"/>
      <c r="AU40" s="217"/>
      <c r="AV40" s="217"/>
      <c r="AW40" s="160"/>
      <c r="AX40" s="218"/>
      <c r="AY40" s="217"/>
      <c r="AZ40" s="217"/>
      <c r="BA40" s="168"/>
      <c r="BB40" s="157"/>
      <c r="BC40" s="158"/>
      <c r="BD40" s="158"/>
      <c r="BE40" s="159"/>
    </row>
    <row r="41" spans="2:66" s="24" customFormat="1" ht="50.1" customHeight="1" x14ac:dyDescent="0.25">
      <c r="B41" s="311"/>
      <c r="C41" s="312"/>
      <c r="D41" s="312"/>
      <c r="E41" s="312"/>
      <c r="F41" s="312"/>
      <c r="G41" s="312"/>
      <c r="H41" s="312"/>
      <c r="I41" s="312"/>
      <c r="J41" s="312"/>
      <c r="K41" s="312"/>
      <c r="L41" s="312"/>
      <c r="M41" s="312"/>
      <c r="N41" s="312"/>
      <c r="O41" s="312"/>
      <c r="P41" s="312"/>
      <c r="Q41" s="312"/>
      <c r="R41" s="312"/>
      <c r="S41" s="312"/>
      <c r="T41" s="313"/>
      <c r="U41" s="313"/>
      <c r="V41" s="314"/>
      <c r="W41" s="315"/>
      <c r="X41" s="316"/>
      <c r="Y41" s="316"/>
      <c r="Z41" s="316"/>
      <c r="AA41" s="316"/>
      <c r="AB41" s="316"/>
      <c r="AC41" s="316"/>
      <c r="AD41" s="316"/>
      <c r="AE41" s="317"/>
      <c r="AF41" s="318"/>
      <c r="AG41" s="318"/>
      <c r="AH41" s="318"/>
      <c r="AI41" s="318"/>
      <c r="AJ41" s="318"/>
      <c r="AK41" s="318"/>
      <c r="AL41" s="318"/>
      <c r="AM41" s="136"/>
      <c r="AN41" s="136"/>
      <c r="AO41" s="290"/>
      <c r="AP41" s="222"/>
      <c r="AQ41" s="217"/>
      <c r="AR41" s="217"/>
      <c r="AS41" s="160"/>
      <c r="AT41" s="222"/>
      <c r="AU41" s="217"/>
      <c r="AV41" s="217"/>
      <c r="AW41" s="160"/>
      <c r="AX41" s="218"/>
      <c r="AY41" s="217"/>
      <c r="AZ41" s="217"/>
      <c r="BA41" s="168"/>
      <c r="BB41" s="161"/>
      <c r="BC41" s="162"/>
      <c r="BD41" s="162"/>
      <c r="BE41" s="163"/>
    </row>
    <row r="42" spans="2:66" s="24" customFormat="1" ht="50.1" customHeight="1" x14ac:dyDescent="0.25">
      <c r="B42" s="311"/>
      <c r="C42" s="312"/>
      <c r="D42" s="312"/>
      <c r="E42" s="312"/>
      <c r="F42" s="312"/>
      <c r="G42" s="312"/>
      <c r="H42" s="312"/>
      <c r="I42" s="312"/>
      <c r="J42" s="312"/>
      <c r="K42" s="312"/>
      <c r="L42" s="312"/>
      <c r="M42" s="312"/>
      <c r="N42" s="312"/>
      <c r="O42" s="312"/>
      <c r="P42" s="312"/>
      <c r="Q42" s="312"/>
      <c r="R42" s="312"/>
      <c r="S42" s="312"/>
      <c r="T42" s="313"/>
      <c r="U42" s="313"/>
      <c r="V42" s="314"/>
      <c r="W42" s="315"/>
      <c r="X42" s="316"/>
      <c r="Y42" s="316"/>
      <c r="Z42" s="316"/>
      <c r="AA42" s="316"/>
      <c r="AB42" s="316"/>
      <c r="AC42" s="316"/>
      <c r="AD42" s="316"/>
      <c r="AE42" s="317"/>
      <c r="AF42" s="318"/>
      <c r="AG42" s="318"/>
      <c r="AH42" s="318"/>
      <c r="AI42" s="318"/>
      <c r="AJ42" s="318"/>
      <c r="AK42" s="318"/>
      <c r="AL42" s="318"/>
      <c r="AM42" s="136"/>
      <c r="AN42" s="136"/>
      <c r="AO42" s="290"/>
      <c r="AP42" s="222"/>
      <c r="AQ42" s="217"/>
      <c r="AR42" s="217"/>
      <c r="AS42" s="160"/>
      <c r="AT42" s="222"/>
      <c r="AU42" s="217"/>
      <c r="AV42" s="217"/>
      <c r="AW42" s="160"/>
      <c r="AX42" s="218"/>
      <c r="AY42" s="217"/>
      <c r="AZ42" s="217"/>
      <c r="BA42" s="168"/>
      <c r="BB42" s="161"/>
      <c r="BC42" s="162"/>
      <c r="BD42" s="162"/>
      <c r="BE42" s="163"/>
    </row>
    <row r="43" spans="2:66" s="24" customFormat="1" ht="50.1" customHeight="1" x14ac:dyDescent="0.25">
      <c r="B43" s="311"/>
      <c r="C43" s="312"/>
      <c r="D43" s="312"/>
      <c r="E43" s="312"/>
      <c r="F43" s="312"/>
      <c r="G43" s="312"/>
      <c r="H43" s="312"/>
      <c r="I43" s="312"/>
      <c r="J43" s="312"/>
      <c r="K43" s="312"/>
      <c r="L43" s="312"/>
      <c r="M43" s="312"/>
      <c r="N43" s="312"/>
      <c r="O43" s="312"/>
      <c r="P43" s="312"/>
      <c r="Q43" s="312"/>
      <c r="R43" s="312"/>
      <c r="S43" s="312"/>
      <c r="T43" s="313"/>
      <c r="U43" s="313"/>
      <c r="V43" s="314"/>
      <c r="W43" s="315"/>
      <c r="X43" s="316"/>
      <c r="Y43" s="316"/>
      <c r="Z43" s="316"/>
      <c r="AA43" s="316"/>
      <c r="AB43" s="316"/>
      <c r="AC43" s="316"/>
      <c r="AD43" s="316"/>
      <c r="AE43" s="317"/>
      <c r="AF43" s="318"/>
      <c r="AG43" s="318"/>
      <c r="AH43" s="318"/>
      <c r="AI43" s="318"/>
      <c r="AJ43" s="318"/>
      <c r="AK43" s="318"/>
      <c r="AL43" s="318"/>
      <c r="AM43" s="136"/>
      <c r="AN43" s="136"/>
      <c r="AO43" s="290"/>
      <c r="AP43" s="222"/>
      <c r="AQ43" s="217"/>
      <c r="AR43" s="217"/>
      <c r="AS43" s="160"/>
      <c r="AT43" s="222"/>
      <c r="AU43" s="217"/>
      <c r="AV43" s="217"/>
      <c r="AW43" s="160"/>
      <c r="AX43" s="218"/>
      <c r="AY43" s="217"/>
      <c r="AZ43" s="217"/>
      <c r="BA43" s="168"/>
      <c r="BB43" s="161"/>
      <c r="BC43" s="162"/>
      <c r="BD43" s="162"/>
      <c r="BE43" s="163"/>
    </row>
    <row r="44" spans="2:66" s="24" customFormat="1" ht="50.1" customHeight="1" x14ac:dyDescent="0.25">
      <c r="B44" s="311"/>
      <c r="C44" s="312"/>
      <c r="D44" s="312"/>
      <c r="E44" s="312"/>
      <c r="F44" s="312"/>
      <c r="G44" s="312"/>
      <c r="H44" s="312"/>
      <c r="I44" s="312"/>
      <c r="J44" s="312"/>
      <c r="K44" s="312"/>
      <c r="L44" s="312"/>
      <c r="M44" s="312"/>
      <c r="N44" s="312"/>
      <c r="O44" s="312"/>
      <c r="P44" s="312"/>
      <c r="Q44" s="312"/>
      <c r="R44" s="312"/>
      <c r="S44" s="312"/>
      <c r="T44" s="313"/>
      <c r="U44" s="313"/>
      <c r="V44" s="314"/>
      <c r="W44" s="315"/>
      <c r="X44" s="316"/>
      <c r="Y44" s="316"/>
      <c r="Z44" s="316"/>
      <c r="AA44" s="316"/>
      <c r="AB44" s="316"/>
      <c r="AC44" s="316"/>
      <c r="AD44" s="316"/>
      <c r="AE44" s="317"/>
      <c r="AF44" s="318"/>
      <c r="AG44" s="318"/>
      <c r="AH44" s="318"/>
      <c r="AI44" s="318"/>
      <c r="AJ44" s="318"/>
      <c r="AK44" s="318"/>
      <c r="AL44" s="318"/>
      <c r="AM44" s="136"/>
      <c r="AN44" s="136"/>
      <c r="AO44" s="290"/>
      <c r="AP44" s="222"/>
      <c r="AQ44" s="217"/>
      <c r="AR44" s="217"/>
      <c r="AS44" s="160"/>
      <c r="AT44" s="222"/>
      <c r="AU44" s="217"/>
      <c r="AV44" s="217"/>
      <c r="AW44" s="160"/>
      <c r="AX44" s="218"/>
      <c r="AY44" s="217"/>
      <c r="AZ44" s="217"/>
      <c r="BA44" s="168"/>
      <c r="BB44" s="161"/>
      <c r="BC44" s="162"/>
      <c r="BD44" s="162"/>
      <c r="BE44" s="163"/>
    </row>
    <row r="45" spans="2:66" s="24" customFormat="1" ht="49.5" customHeight="1" x14ac:dyDescent="0.25">
      <c r="B45" s="311"/>
      <c r="C45" s="312"/>
      <c r="D45" s="312"/>
      <c r="E45" s="312"/>
      <c r="F45" s="312"/>
      <c r="G45" s="312"/>
      <c r="H45" s="312"/>
      <c r="I45" s="312"/>
      <c r="J45" s="312"/>
      <c r="K45" s="312"/>
      <c r="L45" s="312"/>
      <c r="M45" s="312"/>
      <c r="N45" s="312"/>
      <c r="O45" s="312"/>
      <c r="P45" s="312"/>
      <c r="Q45" s="312"/>
      <c r="R45" s="312"/>
      <c r="S45" s="312"/>
      <c r="T45" s="313"/>
      <c r="U45" s="313"/>
      <c r="V45" s="314"/>
      <c r="W45" s="315"/>
      <c r="X45" s="316"/>
      <c r="Y45" s="316"/>
      <c r="Z45" s="316"/>
      <c r="AA45" s="316"/>
      <c r="AB45" s="316"/>
      <c r="AC45" s="316"/>
      <c r="AD45" s="316"/>
      <c r="AE45" s="317"/>
      <c r="AF45" s="318"/>
      <c r="AG45" s="318"/>
      <c r="AH45" s="318"/>
      <c r="AI45" s="318"/>
      <c r="AJ45" s="318"/>
      <c r="AK45" s="318"/>
      <c r="AL45" s="318"/>
      <c r="AM45" s="136"/>
      <c r="AN45" s="136"/>
      <c r="AO45" s="290"/>
      <c r="AP45" s="222"/>
      <c r="AQ45" s="217"/>
      <c r="AR45" s="217"/>
      <c r="AS45" s="160"/>
      <c r="AT45" s="222"/>
      <c r="AU45" s="217"/>
      <c r="AV45" s="217"/>
      <c r="AW45" s="160"/>
      <c r="AX45" s="218"/>
      <c r="AY45" s="217"/>
      <c r="AZ45" s="217"/>
      <c r="BA45" s="168"/>
      <c r="BB45" s="161"/>
      <c r="BC45" s="162"/>
      <c r="BD45" s="162"/>
      <c r="BE45" s="163"/>
    </row>
    <row r="46" spans="2:66" s="24" customFormat="1" ht="50.1" customHeight="1" x14ac:dyDescent="0.25">
      <c r="B46" s="311"/>
      <c r="C46" s="312"/>
      <c r="D46" s="312"/>
      <c r="E46" s="312"/>
      <c r="F46" s="312"/>
      <c r="G46" s="312"/>
      <c r="H46" s="312"/>
      <c r="I46" s="312"/>
      <c r="J46" s="312"/>
      <c r="K46" s="312"/>
      <c r="L46" s="312"/>
      <c r="M46" s="312"/>
      <c r="N46" s="312"/>
      <c r="O46" s="312"/>
      <c r="P46" s="312"/>
      <c r="Q46" s="312"/>
      <c r="R46" s="312"/>
      <c r="S46" s="312"/>
      <c r="T46" s="1012"/>
      <c r="U46" s="1012"/>
      <c r="V46" s="1013"/>
      <c r="W46" s="1062"/>
      <c r="X46" s="1063"/>
      <c r="Y46" s="1063"/>
      <c r="Z46" s="1063"/>
      <c r="AA46" s="1063"/>
      <c r="AB46" s="1063"/>
      <c r="AC46" s="1063"/>
      <c r="AD46" s="1063"/>
      <c r="AE46" s="319"/>
      <c r="AF46" s="320"/>
      <c r="AG46" s="320"/>
      <c r="AH46" s="320"/>
      <c r="AI46" s="320"/>
      <c r="AJ46" s="320"/>
      <c r="AK46" s="320"/>
      <c r="AL46" s="320"/>
      <c r="AM46" s="138"/>
      <c r="AN46" s="138"/>
      <c r="AO46" s="292"/>
      <c r="AP46" s="223"/>
      <c r="AQ46" s="224"/>
      <c r="AR46" s="224"/>
      <c r="AS46" s="180"/>
      <c r="AT46" s="223"/>
      <c r="AU46" s="224"/>
      <c r="AV46" s="224"/>
      <c r="AW46" s="180"/>
      <c r="AX46" s="225"/>
      <c r="AY46" s="224"/>
      <c r="AZ46" s="224"/>
      <c r="BA46" s="169"/>
      <c r="BB46" s="170"/>
      <c r="BC46" s="171"/>
      <c r="BD46" s="171"/>
      <c r="BE46" s="172"/>
    </row>
    <row r="47" spans="2:66" s="24" customFormat="1" ht="50.1" customHeight="1" thickBot="1" x14ac:dyDescent="0.3">
      <c r="B47" s="827" t="s">
        <v>113</v>
      </c>
      <c r="C47" s="828"/>
      <c r="D47" s="828"/>
      <c r="E47" s="828"/>
      <c r="F47" s="828"/>
      <c r="G47" s="828"/>
      <c r="H47" s="828"/>
      <c r="I47" s="828"/>
      <c r="J47" s="828"/>
      <c r="K47" s="828"/>
      <c r="L47" s="828"/>
      <c r="M47" s="828"/>
      <c r="N47" s="828"/>
      <c r="O47" s="828"/>
      <c r="P47" s="828"/>
      <c r="Q47" s="828"/>
      <c r="R47" s="828"/>
      <c r="S47" s="828"/>
      <c r="T47" s="828"/>
      <c r="U47" s="828"/>
      <c r="V47" s="828"/>
      <c r="W47" s="828"/>
      <c r="X47" s="828"/>
      <c r="Y47" s="828"/>
      <c r="Z47" s="828"/>
      <c r="AA47" s="828"/>
      <c r="AB47" s="828"/>
      <c r="AC47" s="828"/>
      <c r="AD47" s="828"/>
      <c r="AE47" s="321"/>
      <c r="AF47" s="322"/>
      <c r="AG47" s="322"/>
      <c r="AH47" s="322"/>
      <c r="AI47" s="322"/>
      <c r="AJ47" s="322"/>
      <c r="AK47" s="322"/>
      <c r="AL47" s="322"/>
      <c r="AM47" s="139"/>
      <c r="AN47" s="139"/>
      <c r="AO47" s="293"/>
      <c r="AP47" s="226"/>
      <c r="AQ47" s="227"/>
      <c r="AR47" s="227"/>
      <c r="AS47" s="181"/>
      <c r="AT47" s="226"/>
      <c r="AU47" s="227"/>
      <c r="AV47" s="227"/>
      <c r="AW47" s="181"/>
      <c r="AX47" s="228"/>
      <c r="AY47" s="227"/>
      <c r="AZ47" s="227"/>
      <c r="BA47" s="173"/>
      <c r="BB47" s="174"/>
      <c r="BC47" s="175"/>
      <c r="BD47" s="175"/>
      <c r="BE47" s="176"/>
    </row>
    <row r="48" spans="2:66" s="109" customFormat="1" ht="51.75" customHeight="1" thickBot="1" x14ac:dyDescent="0.65">
      <c r="B48" s="824" t="s">
        <v>114</v>
      </c>
      <c r="C48" s="825"/>
      <c r="D48" s="825"/>
      <c r="E48" s="825"/>
      <c r="F48" s="825"/>
      <c r="G48" s="825"/>
      <c r="H48" s="825"/>
      <c r="I48" s="825"/>
      <c r="J48" s="825"/>
      <c r="K48" s="825"/>
      <c r="L48" s="825"/>
      <c r="M48" s="825"/>
      <c r="N48" s="825"/>
      <c r="O48" s="825"/>
      <c r="P48" s="825"/>
      <c r="Q48" s="825"/>
      <c r="R48" s="825"/>
      <c r="S48" s="825"/>
      <c r="T48" s="825"/>
      <c r="U48" s="825"/>
      <c r="V48" s="825"/>
      <c r="W48" s="825"/>
      <c r="X48" s="825"/>
      <c r="Y48" s="825"/>
      <c r="Z48" s="825"/>
      <c r="AA48" s="825"/>
      <c r="AB48" s="825"/>
      <c r="AC48" s="825"/>
      <c r="AD48" s="826"/>
      <c r="AE48" s="119"/>
      <c r="AF48" s="120"/>
      <c r="AG48" s="120"/>
      <c r="AH48" s="120"/>
      <c r="AI48" s="120"/>
      <c r="AJ48" s="120"/>
      <c r="AK48" s="120"/>
      <c r="AL48" s="120"/>
      <c r="AM48" s="120"/>
      <c r="AN48" s="177"/>
      <c r="AO48" s="294"/>
      <c r="AP48" s="178"/>
      <c r="AQ48" s="140"/>
      <c r="AR48" s="140"/>
      <c r="AS48" s="179"/>
      <c r="AT48" s="178"/>
      <c r="AU48" s="140"/>
      <c r="AV48" s="140"/>
      <c r="AW48" s="179"/>
      <c r="AX48" s="229"/>
      <c r="AY48" s="140"/>
      <c r="AZ48" s="140"/>
      <c r="BA48" s="177"/>
      <c r="BB48" s="178"/>
      <c r="BC48" s="140"/>
      <c r="BD48" s="140"/>
      <c r="BE48" s="179"/>
      <c r="BF48" s="113"/>
      <c r="BG48" s="113"/>
      <c r="BH48" s="113"/>
      <c r="BI48" s="113"/>
      <c r="BJ48" s="113"/>
      <c r="BK48" s="110"/>
      <c r="BL48" s="111"/>
      <c r="BM48" s="112"/>
      <c r="BN48" s="112"/>
    </row>
    <row r="49" spans="2:66" s="358" customFormat="1" ht="70.5" customHeight="1" thickBot="1" x14ac:dyDescent="0.65">
      <c r="B49" s="958" t="s">
        <v>105</v>
      </c>
      <c r="C49" s="959"/>
      <c r="D49" s="959"/>
      <c r="E49" s="959"/>
      <c r="F49" s="959"/>
      <c r="G49" s="959"/>
      <c r="H49" s="959"/>
      <c r="I49" s="959"/>
      <c r="J49" s="959"/>
      <c r="K49" s="959"/>
      <c r="L49" s="959"/>
      <c r="M49" s="959"/>
      <c r="N49" s="959"/>
      <c r="O49" s="959"/>
      <c r="P49" s="959"/>
      <c r="Q49" s="959"/>
      <c r="R49" s="959"/>
      <c r="S49" s="959"/>
      <c r="T49" s="959"/>
      <c r="U49" s="959"/>
      <c r="V49" s="959"/>
      <c r="W49" s="959"/>
      <c r="X49" s="959"/>
      <c r="Y49" s="959"/>
      <c r="Z49" s="959"/>
      <c r="AA49" s="959"/>
      <c r="AB49" s="959"/>
      <c r="AC49" s="959"/>
      <c r="AD49" s="959"/>
      <c r="AE49" s="959"/>
      <c r="AF49" s="959"/>
      <c r="AG49" s="959"/>
      <c r="AH49" s="959"/>
      <c r="AI49" s="959"/>
      <c r="AJ49" s="959"/>
      <c r="AK49" s="959"/>
      <c r="AL49" s="959"/>
      <c r="AM49" s="959"/>
      <c r="AN49" s="959"/>
      <c r="AO49" s="959"/>
      <c r="AP49" s="959"/>
      <c r="AQ49" s="959"/>
      <c r="AR49" s="959"/>
      <c r="AS49" s="959"/>
      <c r="AT49" s="959"/>
      <c r="AU49" s="959"/>
      <c r="AV49" s="959"/>
      <c r="AW49" s="959"/>
      <c r="AX49" s="959"/>
      <c r="AY49" s="959"/>
      <c r="AZ49" s="959"/>
      <c r="BA49" s="959"/>
      <c r="BB49" s="959"/>
      <c r="BC49" s="959"/>
      <c r="BD49" s="959"/>
      <c r="BE49" s="960"/>
      <c r="BF49" s="357"/>
      <c r="BG49" s="357"/>
      <c r="BH49" s="357"/>
      <c r="BI49" s="357"/>
      <c r="BJ49" s="357"/>
      <c r="BL49" s="359"/>
      <c r="BM49" s="360"/>
      <c r="BN49" s="360"/>
    </row>
    <row r="50" spans="2:66" s="116" customFormat="1" ht="60.75" customHeight="1" thickBot="1" x14ac:dyDescent="0.65">
      <c r="B50" s="1011" t="s">
        <v>115</v>
      </c>
      <c r="C50" s="811"/>
      <c r="D50" s="811"/>
      <c r="E50" s="811"/>
      <c r="F50" s="811"/>
      <c r="G50" s="811"/>
      <c r="H50" s="811"/>
      <c r="I50" s="811"/>
      <c r="J50" s="811"/>
      <c r="K50" s="811"/>
      <c r="L50" s="811"/>
      <c r="M50" s="811"/>
      <c r="N50" s="811"/>
      <c r="O50" s="811"/>
      <c r="P50" s="811"/>
      <c r="Q50" s="811"/>
      <c r="R50" s="811"/>
      <c r="S50" s="811"/>
      <c r="T50" s="811"/>
      <c r="U50" s="811"/>
      <c r="V50" s="811"/>
      <c r="W50" s="1060"/>
      <c r="X50" s="1060"/>
      <c r="Y50" s="1060"/>
      <c r="Z50" s="1060"/>
      <c r="AA50" s="1060"/>
      <c r="AB50" s="1060"/>
      <c r="AC50" s="1060"/>
      <c r="AD50" s="1060"/>
      <c r="AE50" s="1060"/>
      <c r="AF50" s="1060"/>
      <c r="AG50" s="1060"/>
      <c r="AH50" s="1060"/>
      <c r="AI50" s="1060"/>
      <c r="AJ50" s="1060"/>
      <c r="AK50" s="1060"/>
      <c r="AL50" s="1060"/>
      <c r="AM50" s="1060"/>
      <c r="AN50" s="1060"/>
      <c r="AO50" s="1060"/>
      <c r="AP50" s="1060"/>
      <c r="AQ50" s="1060"/>
      <c r="AR50" s="1060"/>
      <c r="AS50" s="1060"/>
      <c r="AT50" s="1060"/>
      <c r="AU50" s="1060"/>
      <c r="AV50" s="1060"/>
      <c r="AW50" s="1060"/>
      <c r="AX50" s="1060"/>
      <c r="AY50" s="1060"/>
      <c r="AZ50" s="1060"/>
      <c r="BA50" s="1060"/>
      <c r="BB50" s="1060"/>
      <c r="BC50" s="1060"/>
      <c r="BD50" s="1060"/>
      <c r="BE50" s="1061"/>
      <c r="BF50" s="108"/>
      <c r="BG50" s="108"/>
      <c r="BH50" s="108"/>
      <c r="BI50" s="108"/>
      <c r="BJ50" s="108"/>
      <c r="BL50" s="117"/>
      <c r="BM50" s="118"/>
      <c r="BN50" s="118"/>
    </row>
    <row r="51" spans="2:66" s="144" customFormat="1" ht="97.5" customHeight="1" x14ac:dyDescent="0.25">
      <c r="B51" s="311"/>
      <c r="C51" s="312"/>
      <c r="D51" s="312"/>
      <c r="E51" s="312"/>
      <c r="F51" s="312"/>
      <c r="G51" s="312"/>
      <c r="H51" s="312"/>
      <c r="I51" s="312"/>
      <c r="J51" s="312"/>
      <c r="K51" s="312"/>
      <c r="L51" s="312"/>
      <c r="M51" s="312"/>
      <c r="N51" s="312"/>
      <c r="O51" s="312"/>
      <c r="P51" s="312"/>
      <c r="Q51" s="312"/>
      <c r="R51" s="312"/>
      <c r="S51" s="312"/>
      <c r="T51" s="1026" t="s">
        <v>106</v>
      </c>
      <c r="U51" s="1027"/>
      <c r="V51" s="1028"/>
      <c r="W51" s="1032" t="s">
        <v>9</v>
      </c>
      <c r="X51" s="1027"/>
      <c r="Y51" s="1027"/>
      <c r="Z51" s="1027"/>
      <c r="AA51" s="1027"/>
      <c r="AB51" s="1028"/>
      <c r="AC51" s="1033" t="s">
        <v>131</v>
      </c>
      <c r="AD51" s="1034"/>
      <c r="AE51" s="430"/>
      <c r="AF51" s="431"/>
      <c r="AG51" s="431"/>
      <c r="AH51" s="431"/>
      <c r="AI51" s="431"/>
      <c r="AJ51" s="431"/>
      <c r="AK51" s="431"/>
      <c r="AL51" s="431"/>
      <c r="AM51" s="431"/>
      <c r="AN51" s="432"/>
      <c r="AO51" s="289"/>
      <c r="AP51" s="430"/>
      <c r="AQ51" s="431"/>
      <c r="AR51" s="431"/>
      <c r="AS51" s="432"/>
      <c r="AT51" s="430"/>
      <c r="AU51" s="431"/>
      <c r="AV51" s="431"/>
      <c r="AW51" s="432"/>
      <c r="AX51" s="430"/>
      <c r="AY51" s="431"/>
      <c r="AZ51" s="431"/>
      <c r="BA51" s="432"/>
      <c r="BB51" s="430"/>
      <c r="BC51" s="431"/>
      <c r="BD51" s="431"/>
      <c r="BE51" s="432"/>
    </row>
    <row r="52" spans="2:66" s="144" customFormat="1" ht="50.1" customHeight="1" thickBot="1" x14ac:dyDescent="0.3">
      <c r="B52" s="311"/>
      <c r="C52" s="312"/>
      <c r="D52" s="312"/>
      <c r="E52" s="312"/>
      <c r="F52" s="312"/>
      <c r="G52" s="312"/>
      <c r="H52" s="312"/>
      <c r="I52" s="312"/>
      <c r="J52" s="312"/>
      <c r="K52" s="312"/>
      <c r="L52" s="312"/>
      <c r="M52" s="312"/>
      <c r="N52" s="312"/>
      <c r="O52" s="312"/>
      <c r="P52" s="312"/>
      <c r="Q52" s="312"/>
      <c r="R52" s="312"/>
      <c r="S52" s="312"/>
      <c r="T52" s="1029"/>
      <c r="U52" s="1030"/>
      <c r="V52" s="1031"/>
      <c r="W52" s="1029"/>
      <c r="X52" s="1030"/>
      <c r="Y52" s="1030"/>
      <c r="Z52" s="1030"/>
      <c r="AA52" s="1030"/>
      <c r="AB52" s="1031"/>
      <c r="AC52" s="433" t="s">
        <v>49</v>
      </c>
      <c r="AD52" s="434" t="s">
        <v>50</v>
      </c>
      <c r="AE52" s="433"/>
      <c r="AF52" s="435"/>
      <c r="AG52" s="435"/>
      <c r="AH52" s="435"/>
      <c r="AI52" s="435"/>
      <c r="AJ52" s="435"/>
      <c r="AK52" s="435"/>
      <c r="AL52" s="435"/>
      <c r="AM52" s="435"/>
      <c r="AN52" s="436"/>
      <c r="AO52" s="437"/>
      <c r="AP52" s="433"/>
      <c r="AQ52" s="435"/>
      <c r="AR52" s="435"/>
      <c r="AS52" s="436"/>
      <c r="AT52" s="433"/>
      <c r="AU52" s="435"/>
      <c r="AV52" s="435"/>
      <c r="AW52" s="436"/>
      <c r="AX52" s="433"/>
      <c r="AY52" s="435"/>
      <c r="AZ52" s="435"/>
      <c r="BA52" s="436"/>
      <c r="BB52" s="433"/>
      <c r="BC52" s="435"/>
      <c r="BD52" s="435"/>
      <c r="BE52" s="436"/>
    </row>
    <row r="53" spans="2:66" s="144" customFormat="1" ht="50.1" customHeight="1" x14ac:dyDescent="0.25">
      <c r="B53" s="311"/>
      <c r="C53" s="312"/>
      <c r="D53" s="312"/>
      <c r="E53" s="312"/>
      <c r="F53" s="312"/>
      <c r="G53" s="312"/>
      <c r="H53" s="312"/>
      <c r="I53" s="312"/>
      <c r="J53" s="312"/>
      <c r="K53" s="312"/>
      <c r="L53" s="312"/>
      <c r="M53" s="312"/>
      <c r="N53" s="312"/>
      <c r="O53" s="312"/>
      <c r="P53" s="312"/>
      <c r="Q53" s="312"/>
      <c r="R53" s="312"/>
      <c r="S53" s="312"/>
      <c r="T53" s="313"/>
      <c r="U53" s="313"/>
      <c r="V53" s="438"/>
      <c r="W53" s="1064"/>
      <c r="X53" s="1065"/>
      <c r="Y53" s="1065"/>
      <c r="Z53" s="1065"/>
      <c r="AA53" s="1065"/>
      <c r="AB53" s="1066"/>
      <c r="AC53" s="439"/>
      <c r="AD53" s="440"/>
      <c r="AE53" s="441"/>
      <c r="AF53" s="318"/>
      <c r="AG53" s="318"/>
      <c r="AH53" s="318"/>
      <c r="AI53" s="318"/>
      <c r="AJ53" s="318"/>
      <c r="AK53" s="318"/>
      <c r="AL53" s="318"/>
      <c r="AM53" s="136"/>
      <c r="AN53" s="136"/>
      <c r="AO53" s="290"/>
      <c r="AP53" s="218"/>
      <c r="AQ53" s="217"/>
      <c r="AR53" s="217"/>
      <c r="AS53" s="168"/>
      <c r="AT53" s="222"/>
      <c r="AU53" s="217"/>
      <c r="AV53" s="217"/>
      <c r="AW53" s="160"/>
      <c r="AX53" s="222"/>
      <c r="AY53" s="217"/>
      <c r="AZ53" s="217"/>
      <c r="BA53" s="160"/>
      <c r="BB53" s="413"/>
      <c r="BC53" s="162"/>
      <c r="BD53" s="162"/>
      <c r="BE53" s="163"/>
    </row>
    <row r="54" spans="2:66" s="144" customFormat="1" ht="50.1" customHeight="1" x14ac:dyDescent="0.25">
      <c r="B54" s="311"/>
      <c r="C54" s="312"/>
      <c r="D54" s="312"/>
      <c r="E54" s="312"/>
      <c r="F54" s="312"/>
      <c r="G54" s="312"/>
      <c r="H54" s="312"/>
      <c r="I54" s="312"/>
      <c r="J54" s="312"/>
      <c r="K54" s="312"/>
      <c r="L54" s="312"/>
      <c r="M54" s="312"/>
      <c r="N54" s="312"/>
      <c r="O54" s="312"/>
      <c r="P54" s="312"/>
      <c r="Q54" s="312"/>
      <c r="R54" s="312"/>
      <c r="S54" s="312"/>
      <c r="T54" s="313"/>
      <c r="U54" s="313"/>
      <c r="V54" s="438"/>
      <c r="W54" s="1067"/>
      <c r="X54" s="1063"/>
      <c r="Y54" s="1063"/>
      <c r="Z54" s="1063"/>
      <c r="AA54" s="1063"/>
      <c r="AB54" s="1068"/>
      <c r="AC54" s="442"/>
      <c r="AD54" s="443"/>
      <c r="AE54" s="441"/>
      <c r="AF54" s="318"/>
      <c r="AG54" s="318"/>
      <c r="AH54" s="318"/>
      <c r="AI54" s="318"/>
      <c r="AJ54" s="318"/>
      <c r="AK54" s="318"/>
      <c r="AL54" s="318"/>
      <c r="AM54" s="136"/>
      <c r="AN54" s="136"/>
      <c r="AO54" s="290"/>
      <c r="AP54" s="218"/>
      <c r="AQ54" s="217"/>
      <c r="AR54" s="217"/>
      <c r="AS54" s="168"/>
      <c r="AT54" s="222"/>
      <c r="AU54" s="217"/>
      <c r="AV54" s="217"/>
      <c r="AW54" s="180"/>
      <c r="AX54" s="222"/>
      <c r="AY54" s="217"/>
      <c r="AZ54" s="217"/>
      <c r="BA54" s="180"/>
      <c r="BB54" s="413"/>
      <c r="BC54" s="162"/>
      <c r="BD54" s="162"/>
      <c r="BE54" s="163"/>
    </row>
    <row r="55" spans="2:66" s="144" customFormat="1" ht="50.1" customHeight="1" x14ac:dyDescent="0.25">
      <c r="B55" s="311"/>
      <c r="C55" s="312"/>
      <c r="D55" s="312"/>
      <c r="E55" s="312"/>
      <c r="F55" s="312"/>
      <c r="G55" s="312"/>
      <c r="H55" s="312"/>
      <c r="I55" s="312"/>
      <c r="J55" s="312"/>
      <c r="K55" s="312"/>
      <c r="L55" s="312"/>
      <c r="M55" s="312"/>
      <c r="N55" s="312"/>
      <c r="O55" s="312"/>
      <c r="P55" s="312"/>
      <c r="Q55" s="312"/>
      <c r="R55" s="312"/>
      <c r="S55" s="312"/>
      <c r="T55" s="313"/>
      <c r="U55" s="313"/>
      <c r="V55" s="438"/>
      <c r="W55" s="1067"/>
      <c r="X55" s="1063"/>
      <c r="Y55" s="1063"/>
      <c r="Z55" s="1063"/>
      <c r="AA55" s="1063"/>
      <c r="AB55" s="1068"/>
      <c r="AC55" s="442"/>
      <c r="AD55" s="443"/>
      <c r="AE55" s="441"/>
      <c r="AF55" s="318"/>
      <c r="AG55" s="318"/>
      <c r="AH55" s="318"/>
      <c r="AI55" s="318"/>
      <c r="AJ55" s="318"/>
      <c r="AK55" s="318"/>
      <c r="AL55" s="318"/>
      <c r="AM55" s="136"/>
      <c r="AN55" s="136"/>
      <c r="AO55" s="290"/>
      <c r="AP55" s="218"/>
      <c r="AQ55" s="217"/>
      <c r="AR55" s="217"/>
      <c r="AS55" s="168"/>
      <c r="AT55" s="222"/>
      <c r="AU55" s="217"/>
      <c r="AV55" s="217"/>
      <c r="AW55" s="180"/>
      <c r="AX55" s="222"/>
      <c r="AY55" s="217"/>
      <c r="AZ55" s="217"/>
      <c r="BA55" s="180"/>
      <c r="BB55" s="413"/>
      <c r="BC55" s="162"/>
      <c r="BD55" s="162"/>
      <c r="BE55" s="163"/>
    </row>
    <row r="56" spans="2:66" s="144" customFormat="1" ht="50.1" customHeight="1" x14ac:dyDescent="0.25">
      <c r="B56" s="311"/>
      <c r="C56" s="312"/>
      <c r="D56" s="312"/>
      <c r="E56" s="312"/>
      <c r="F56" s="312"/>
      <c r="G56" s="312"/>
      <c r="H56" s="312"/>
      <c r="I56" s="312"/>
      <c r="J56" s="312"/>
      <c r="K56" s="312"/>
      <c r="L56" s="312"/>
      <c r="M56" s="312"/>
      <c r="N56" s="312"/>
      <c r="O56" s="312"/>
      <c r="P56" s="312"/>
      <c r="Q56" s="312"/>
      <c r="R56" s="312"/>
      <c r="S56" s="312"/>
      <c r="T56" s="313"/>
      <c r="U56" s="313"/>
      <c r="V56" s="438"/>
      <c r="W56" s="1067"/>
      <c r="X56" s="1063"/>
      <c r="Y56" s="1063"/>
      <c r="Z56" s="1063"/>
      <c r="AA56" s="1063"/>
      <c r="AB56" s="1068"/>
      <c r="AC56" s="442"/>
      <c r="AD56" s="443"/>
      <c r="AE56" s="441"/>
      <c r="AF56" s="318"/>
      <c r="AG56" s="318"/>
      <c r="AH56" s="318"/>
      <c r="AI56" s="318"/>
      <c r="AJ56" s="318"/>
      <c r="AK56" s="318"/>
      <c r="AL56" s="318"/>
      <c r="AM56" s="136"/>
      <c r="AN56" s="136"/>
      <c r="AO56" s="290"/>
      <c r="AP56" s="218"/>
      <c r="AQ56" s="217"/>
      <c r="AR56" s="217"/>
      <c r="AS56" s="168"/>
      <c r="AT56" s="222"/>
      <c r="AU56" s="217"/>
      <c r="AV56" s="217"/>
      <c r="AW56" s="180"/>
      <c r="AX56" s="222"/>
      <c r="AY56" s="217"/>
      <c r="AZ56" s="217"/>
      <c r="BA56" s="180"/>
      <c r="BB56" s="413"/>
      <c r="BC56" s="162"/>
      <c r="BD56" s="162"/>
      <c r="BE56" s="163"/>
    </row>
    <row r="57" spans="2:66" s="144" customFormat="1" ht="50.1" customHeight="1" x14ac:dyDescent="0.25">
      <c r="B57" s="311"/>
      <c r="C57" s="312"/>
      <c r="D57" s="312"/>
      <c r="E57" s="312"/>
      <c r="F57" s="312"/>
      <c r="G57" s="312"/>
      <c r="H57" s="312"/>
      <c r="I57" s="312"/>
      <c r="J57" s="312"/>
      <c r="K57" s="312"/>
      <c r="L57" s="312"/>
      <c r="M57" s="312"/>
      <c r="N57" s="312"/>
      <c r="O57" s="312"/>
      <c r="P57" s="312"/>
      <c r="Q57" s="312"/>
      <c r="R57" s="312"/>
      <c r="S57" s="312"/>
      <c r="T57" s="313"/>
      <c r="U57" s="313"/>
      <c r="V57" s="438"/>
      <c r="W57" s="1067"/>
      <c r="X57" s="1063"/>
      <c r="Y57" s="1063"/>
      <c r="Z57" s="1063"/>
      <c r="AA57" s="1063"/>
      <c r="AB57" s="1068"/>
      <c r="AC57" s="442"/>
      <c r="AD57" s="443"/>
      <c r="AE57" s="441"/>
      <c r="AF57" s="318"/>
      <c r="AG57" s="318"/>
      <c r="AH57" s="318"/>
      <c r="AI57" s="318"/>
      <c r="AJ57" s="318"/>
      <c r="AK57" s="318"/>
      <c r="AL57" s="318"/>
      <c r="AM57" s="136"/>
      <c r="AN57" s="136"/>
      <c r="AO57" s="290"/>
      <c r="AP57" s="218"/>
      <c r="AQ57" s="217"/>
      <c r="AR57" s="217"/>
      <c r="AS57" s="168"/>
      <c r="AT57" s="222"/>
      <c r="AU57" s="217"/>
      <c r="AV57" s="217"/>
      <c r="AW57" s="160"/>
      <c r="AX57" s="222"/>
      <c r="AY57" s="217"/>
      <c r="AZ57" s="217"/>
      <c r="BA57" s="180"/>
      <c r="BB57" s="413"/>
      <c r="BC57" s="162"/>
      <c r="BD57" s="162"/>
      <c r="BE57" s="163"/>
    </row>
    <row r="58" spans="2:66" s="144" customFormat="1" ht="50.1" customHeight="1" x14ac:dyDescent="0.25">
      <c r="B58" s="311"/>
      <c r="C58" s="444"/>
      <c r="D58" s="444"/>
      <c r="E58" s="444"/>
      <c r="F58" s="444"/>
      <c r="G58" s="444"/>
      <c r="H58" s="444"/>
      <c r="I58" s="444"/>
      <c r="J58" s="444"/>
      <c r="K58" s="444"/>
      <c r="L58" s="444"/>
      <c r="M58" s="444"/>
      <c r="N58" s="444"/>
      <c r="O58" s="444"/>
      <c r="P58" s="444"/>
      <c r="Q58" s="444"/>
      <c r="R58" s="444"/>
      <c r="S58" s="444"/>
      <c r="T58" s="1012"/>
      <c r="U58" s="1012"/>
      <c r="V58" s="1012"/>
      <c r="W58" s="1067"/>
      <c r="X58" s="1063"/>
      <c r="Y58" s="1063"/>
      <c r="Z58" s="1063"/>
      <c r="AA58" s="1063"/>
      <c r="AB58" s="1068"/>
      <c r="AC58" s="442"/>
      <c r="AD58" s="443"/>
      <c r="AE58" s="445"/>
      <c r="AF58" s="320"/>
      <c r="AG58" s="320"/>
      <c r="AH58" s="320"/>
      <c r="AI58" s="320"/>
      <c r="AJ58" s="320"/>
      <c r="AK58" s="320"/>
      <c r="AL58" s="320"/>
      <c r="AM58" s="138"/>
      <c r="AN58" s="138"/>
      <c r="AO58" s="292"/>
      <c r="AP58" s="225"/>
      <c r="AQ58" s="224"/>
      <c r="AR58" s="224"/>
      <c r="AS58" s="169"/>
      <c r="AT58" s="223"/>
      <c r="AU58" s="224"/>
      <c r="AV58" s="224"/>
      <c r="AW58" s="169"/>
      <c r="AX58" s="223"/>
      <c r="AY58" s="224"/>
      <c r="AZ58" s="224"/>
      <c r="BA58" s="180"/>
      <c r="BB58" s="183"/>
      <c r="BC58" s="171"/>
      <c r="BD58" s="171"/>
      <c r="BE58" s="172"/>
    </row>
    <row r="59" spans="2:66" s="144" customFormat="1" ht="50.1" customHeight="1" x14ac:dyDescent="0.25">
      <c r="B59" s="311"/>
      <c r="C59" s="444"/>
      <c r="D59" s="444"/>
      <c r="E59" s="444"/>
      <c r="F59" s="444"/>
      <c r="G59" s="444"/>
      <c r="H59" s="444"/>
      <c r="I59" s="444"/>
      <c r="J59" s="444"/>
      <c r="K59" s="444"/>
      <c r="L59" s="444"/>
      <c r="M59" s="444"/>
      <c r="N59" s="444"/>
      <c r="O59" s="444"/>
      <c r="P59" s="444"/>
      <c r="Q59" s="444"/>
      <c r="R59" s="444"/>
      <c r="S59" s="444"/>
      <c r="T59" s="1012"/>
      <c r="U59" s="1012"/>
      <c r="V59" s="1069"/>
      <c r="W59" s="1067"/>
      <c r="X59" s="1063"/>
      <c r="Y59" s="1063"/>
      <c r="Z59" s="1063"/>
      <c r="AA59" s="1063"/>
      <c r="AB59" s="1068"/>
      <c r="AC59" s="442"/>
      <c r="AD59" s="443"/>
      <c r="AE59" s="445"/>
      <c r="AF59" s="320"/>
      <c r="AG59" s="320"/>
      <c r="AH59" s="320"/>
      <c r="AI59" s="320"/>
      <c r="AJ59" s="320"/>
      <c r="AK59" s="320"/>
      <c r="AL59" s="320"/>
      <c r="AM59" s="138"/>
      <c r="AN59" s="138"/>
      <c r="AO59" s="292"/>
      <c r="AP59" s="225"/>
      <c r="AQ59" s="224"/>
      <c r="AR59" s="224"/>
      <c r="AS59" s="169"/>
      <c r="AT59" s="223"/>
      <c r="AU59" s="224"/>
      <c r="AV59" s="224"/>
      <c r="AW59" s="169"/>
      <c r="AX59" s="223"/>
      <c r="AY59" s="224"/>
      <c r="AZ59" s="224"/>
      <c r="BA59" s="180"/>
      <c r="BB59" s="183"/>
      <c r="BC59" s="171"/>
      <c r="BD59" s="171"/>
      <c r="BE59" s="172"/>
    </row>
    <row r="60" spans="2:66" s="144" customFormat="1" ht="50.1" customHeight="1" thickBot="1" x14ac:dyDescent="0.3">
      <c r="B60" s="446"/>
      <c r="C60" s="447"/>
      <c r="D60" s="447"/>
      <c r="E60" s="447"/>
      <c r="F60" s="447"/>
      <c r="G60" s="447"/>
      <c r="H60" s="447"/>
      <c r="I60" s="447"/>
      <c r="J60" s="447"/>
      <c r="K60" s="447"/>
      <c r="L60" s="447"/>
      <c r="M60" s="447"/>
      <c r="N60" s="447"/>
      <c r="O60" s="447"/>
      <c r="P60" s="447"/>
      <c r="Q60" s="447"/>
      <c r="R60" s="447"/>
      <c r="S60" s="447"/>
      <c r="T60" s="1121"/>
      <c r="U60" s="1121"/>
      <c r="V60" s="1122"/>
      <c r="W60" s="1125"/>
      <c r="X60" s="1126"/>
      <c r="Y60" s="1126"/>
      <c r="Z60" s="1126"/>
      <c r="AA60" s="1126"/>
      <c r="AB60" s="1127"/>
      <c r="AC60" s="448"/>
      <c r="AD60" s="449"/>
      <c r="AE60" s="450"/>
      <c r="AF60" s="322"/>
      <c r="AG60" s="322"/>
      <c r="AH60" s="322"/>
      <c r="AI60" s="322"/>
      <c r="AJ60" s="322"/>
      <c r="AK60" s="322"/>
      <c r="AL60" s="322"/>
      <c r="AM60" s="322"/>
      <c r="AN60" s="139"/>
      <c r="AO60" s="293"/>
      <c r="AP60" s="228"/>
      <c r="AQ60" s="227"/>
      <c r="AR60" s="227"/>
      <c r="AS60" s="173"/>
      <c r="AT60" s="232"/>
      <c r="AU60" s="233"/>
      <c r="AV60" s="233"/>
      <c r="AW60" s="234"/>
      <c r="AX60" s="232"/>
      <c r="AY60" s="233"/>
      <c r="AZ60" s="233"/>
      <c r="BA60" s="414"/>
      <c r="BB60" s="278"/>
      <c r="BC60" s="192"/>
      <c r="BD60" s="192"/>
      <c r="BE60" s="193"/>
    </row>
    <row r="61" spans="2:66" s="144" customFormat="1" ht="50.1" customHeight="1" thickBot="1" x14ac:dyDescent="0.3">
      <c r="B61" s="816" t="s">
        <v>116</v>
      </c>
      <c r="C61" s="817"/>
      <c r="D61" s="817"/>
      <c r="E61" s="817"/>
      <c r="F61" s="817"/>
      <c r="G61" s="817"/>
      <c r="H61" s="817"/>
      <c r="I61" s="817"/>
      <c r="J61" s="817"/>
      <c r="K61" s="817"/>
      <c r="L61" s="817"/>
      <c r="M61" s="817"/>
      <c r="N61" s="817"/>
      <c r="O61" s="817"/>
      <c r="P61" s="817"/>
      <c r="Q61" s="817"/>
      <c r="R61" s="817"/>
      <c r="S61" s="817"/>
      <c r="T61" s="817"/>
      <c r="U61" s="817"/>
      <c r="V61" s="817"/>
      <c r="W61" s="817"/>
      <c r="X61" s="817"/>
      <c r="Y61" s="817"/>
      <c r="Z61" s="817"/>
      <c r="AA61" s="817"/>
      <c r="AB61" s="817"/>
      <c r="AC61" s="817"/>
      <c r="AD61" s="817"/>
      <c r="AE61" s="451"/>
      <c r="AF61" s="452"/>
      <c r="AG61" s="452"/>
      <c r="AH61" s="452"/>
      <c r="AI61" s="452"/>
      <c r="AJ61" s="452"/>
      <c r="AK61" s="452"/>
      <c r="AL61" s="452"/>
      <c r="AM61" s="141"/>
      <c r="AN61" s="141"/>
      <c r="AO61" s="295"/>
      <c r="AP61" s="235"/>
      <c r="AQ61" s="236"/>
      <c r="AR61" s="236"/>
      <c r="AS61" s="237"/>
      <c r="AT61" s="235"/>
      <c r="AU61" s="236"/>
      <c r="AV61" s="236"/>
      <c r="AW61" s="238"/>
      <c r="AX61" s="239"/>
      <c r="AY61" s="236"/>
      <c r="AZ61" s="236"/>
      <c r="BA61" s="237"/>
      <c r="BB61" s="275"/>
      <c r="BC61" s="188"/>
      <c r="BD61" s="188"/>
      <c r="BE61" s="189"/>
    </row>
    <row r="62" spans="2:66" s="327" customFormat="1" ht="48.75" customHeight="1" thickBot="1" x14ac:dyDescent="0.65">
      <c r="B62" s="818" t="s">
        <v>117</v>
      </c>
      <c r="C62" s="819"/>
      <c r="D62" s="819"/>
      <c r="E62" s="819"/>
      <c r="F62" s="819"/>
      <c r="G62" s="819"/>
      <c r="H62" s="819"/>
      <c r="I62" s="819"/>
      <c r="J62" s="819"/>
      <c r="K62" s="819"/>
      <c r="L62" s="819"/>
      <c r="M62" s="819"/>
      <c r="N62" s="819"/>
      <c r="O62" s="819"/>
      <c r="P62" s="819"/>
      <c r="Q62" s="819"/>
      <c r="R62" s="819"/>
      <c r="S62" s="819"/>
      <c r="T62" s="819"/>
      <c r="U62" s="819"/>
      <c r="V62" s="819"/>
      <c r="W62" s="819"/>
      <c r="X62" s="819"/>
      <c r="Y62" s="819"/>
      <c r="Z62" s="819"/>
      <c r="AA62" s="819"/>
      <c r="AB62" s="819"/>
      <c r="AC62" s="819"/>
      <c r="AD62" s="820"/>
      <c r="AE62" s="453"/>
      <c r="AF62" s="142"/>
      <c r="AG62" s="142"/>
      <c r="AH62" s="142"/>
      <c r="AI62" s="142"/>
      <c r="AJ62" s="142"/>
      <c r="AK62" s="142"/>
      <c r="AL62" s="142"/>
      <c r="AM62" s="142"/>
      <c r="AN62" s="186"/>
      <c r="AO62" s="296"/>
      <c r="AP62" s="185"/>
      <c r="AQ62" s="142"/>
      <c r="AR62" s="142"/>
      <c r="AS62" s="184"/>
      <c r="AT62" s="185"/>
      <c r="AU62" s="142"/>
      <c r="AV62" s="142"/>
      <c r="AW62" s="186"/>
      <c r="AX62" s="279"/>
      <c r="AY62" s="280"/>
      <c r="AZ62" s="280"/>
      <c r="BA62" s="281"/>
      <c r="BB62" s="185"/>
      <c r="BC62" s="142"/>
      <c r="BD62" s="142"/>
      <c r="BE62" s="184"/>
      <c r="BF62" s="454"/>
      <c r="BG62" s="454"/>
      <c r="BH62" s="454"/>
      <c r="BI62" s="454"/>
      <c r="BJ62" s="454"/>
      <c r="BL62" s="329"/>
      <c r="BM62" s="329"/>
      <c r="BN62" s="329"/>
    </row>
    <row r="63" spans="2:66" s="144" customFormat="1" ht="50.1" customHeight="1" thickBot="1" x14ac:dyDescent="0.3">
      <c r="B63" s="813" t="s">
        <v>118</v>
      </c>
      <c r="C63" s="814"/>
      <c r="D63" s="814"/>
      <c r="E63" s="814"/>
      <c r="F63" s="814"/>
      <c r="G63" s="814"/>
      <c r="H63" s="814"/>
      <c r="I63" s="814"/>
      <c r="J63" s="814"/>
      <c r="K63" s="814"/>
      <c r="L63" s="814"/>
      <c r="M63" s="814"/>
      <c r="N63" s="814"/>
      <c r="O63" s="814"/>
      <c r="P63" s="814"/>
      <c r="Q63" s="814"/>
      <c r="R63" s="814"/>
      <c r="S63" s="814"/>
      <c r="T63" s="814"/>
      <c r="U63" s="814"/>
      <c r="V63" s="814"/>
      <c r="W63" s="814"/>
      <c r="X63" s="814"/>
      <c r="Y63" s="814"/>
      <c r="Z63" s="814"/>
      <c r="AA63" s="814"/>
      <c r="AB63" s="814"/>
      <c r="AC63" s="814"/>
      <c r="AD63" s="815"/>
      <c r="AE63" s="310"/>
      <c r="AF63" s="240"/>
      <c r="AG63" s="240"/>
      <c r="AH63" s="240"/>
      <c r="AI63" s="240"/>
      <c r="AJ63" s="240"/>
      <c r="AK63" s="240"/>
      <c r="AL63" s="240"/>
      <c r="AM63" s="143"/>
      <c r="AN63" s="143"/>
      <c r="AO63" s="297"/>
      <c r="AP63" s="242"/>
      <c r="AQ63" s="240"/>
      <c r="AR63" s="240"/>
      <c r="AS63" s="241"/>
      <c r="AT63" s="299"/>
      <c r="AU63" s="230"/>
      <c r="AV63" s="230"/>
      <c r="AW63" s="182"/>
      <c r="AX63" s="242"/>
      <c r="AY63" s="240"/>
      <c r="AZ63" s="240"/>
      <c r="BA63" s="143"/>
      <c r="BB63" s="187"/>
      <c r="BC63" s="188"/>
      <c r="BD63" s="188"/>
      <c r="BE63" s="189"/>
    </row>
    <row r="64" spans="2:66" s="144" customFormat="1" ht="40.049999999999997" customHeight="1" x14ac:dyDescent="0.25">
      <c r="B64" s="1076"/>
      <c r="C64" s="455"/>
      <c r="D64" s="455"/>
      <c r="E64" s="455"/>
      <c r="F64" s="455"/>
      <c r="G64" s="455"/>
      <c r="H64" s="455"/>
      <c r="I64" s="455"/>
      <c r="J64" s="455"/>
      <c r="K64" s="455"/>
      <c r="L64" s="455"/>
      <c r="M64" s="455"/>
      <c r="N64" s="455"/>
      <c r="O64" s="455"/>
      <c r="P64" s="455"/>
      <c r="Q64" s="455"/>
      <c r="R64" s="455"/>
      <c r="S64" s="455"/>
      <c r="T64" s="455"/>
      <c r="U64" s="821"/>
      <c r="V64" s="821"/>
      <c r="W64" s="456"/>
      <c r="X64" s="456"/>
      <c r="Y64" s="457"/>
      <c r="Z64" s="457"/>
      <c r="AA64" s="457"/>
      <c r="AB64" s="1017" t="s">
        <v>30</v>
      </c>
      <c r="AC64" s="1018"/>
      <c r="AD64" s="1019"/>
      <c r="AE64" s="1116" t="s">
        <v>31</v>
      </c>
      <c r="AF64" s="1117"/>
      <c r="AG64" s="1117"/>
      <c r="AH64" s="1117"/>
      <c r="AI64" s="1117"/>
      <c r="AJ64" s="1117"/>
      <c r="AK64" s="1117"/>
      <c r="AL64" s="1117"/>
      <c r="AM64" s="1117"/>
      <c r="AN64" s="873"/>
      <c r="AO64" s="1118"/>
      <c r="AP64" s="269"/>
      <c r="AQ64" s="267"/>
      <c r="AR64" s="267"/>
      <c r="AS64" s="268"/>
      <c r="AT64" s="300"/>
      <c r="AU64" s="267"/>
      <c r="AV64" s="267"/>
      <c r="AW64" s="268"/>
      <c r="AX64" s="269"/>
      <c r="AY64" s="267"/>
      <c r="AZ64" s="267"/>
      <c r="BA64" s="270"/>
      <c r="BB64" s="157"/>
      <c r="BC64" s="158"/>
      <c r="BD64" s="158"/>
      <c r="BE64" s="159"/>
    </row>
    <row r="65" spans="1:255" s="144" customFormat="1" ht="40.049999999999997" customHeight="1" x14ac:dyDescent="0.25">
      <c r="B65" s="1076"/>
      <c r="C65" s="455"/>
      <c r="D65" s="455"/>
      <c r="E65" s="455"/>
      <c r="F65" s="455"/>
      <c r="G65" s="455"/>
      <c r="H65" s="455"/>
      <c r="I65" s="455"/>
      <c r="J65" s="455"/>
      <c r="K65" s="455"/>
      <c r="L65" s="455"/>
      <c r="M65" s="455"/>
      <c r="N65" s="455"/>
      <c r="O65" s="455"/>
      <c r="P65" s="455"/>
      <c r="Q65" s="455"/>
      <c r="R65" s="455"/>
      <c r="S65" s="455"/>
      <c r="T65" s="458" t="s">
        <v>34</v>
      </c>
      <c r="U65" s="459"/>
      <c r="V65" s="459"/>
      <c r="W65" s="456"/>
      <c r="X65" s="456"/>
      <c r="Y65" s="457"/>
      <c r="Z65" s="457"/>
      <c r="AA65" s="457"/>
      <c r="AB65" s="1020"/>
      <c r="AC65" s="1021"/>
      <c r="AD65" s="1022"/>
      <c r="AE65" s="861" t="s">
        <v>32</v>
      </c>
      <c r="AF65" s="862"/>
      <c r="AG65" s="862"/>
      <c r="AH65" s="862"/>
      <c r="AI65" s="862"/>
      <c r="AJ65" s="862"/>
      <c r="AK65" s="862"/>
      <c r="AL65" s="862"/>
      <c r="AM65" s="862"/>
      <c r="AN65" s="863"/>
      <c r="AO65" s="864"/>
      <c r="AP65" s="244"/>
      <c r="AQ65" s="243"/>
      <c r="AR65" s="243"/>
      <c r="AS65" s="190"/>
      <c r="AT65" s="301"/>
      <c r="AU65" s="243"/>
      <c r="AV65" s="243"/>
      <c r="AW65" s="190"/>
      <c r="AX65" s="244"/>
      <c r="AY65" s="243"/>
      <c r="AZ65" s="243"/>
      <c r="BA65" s="245"/>
      <c r="BB65" s="170"/>
      <c r="BC65" s="171"/>
      <c r="BD65" s="171"/>
      <c r="BE65" s="172"/>
    </row>
    <row r="66" spans="1:255" s="144" customFormat="1" ht="40.049999999999997" customHeight="1" x14ac:dyDescent="0.25">
      <c r="B66" s="1076"/>
      <c r="C66" s="455"/>
      <c r="D66" s="455"/>
      <c r="E66" s="455"/>
      <c r="F66" s="455"/>
      <c r="G66" s="455"/>
      <c r="H66" s="455"/>
      <c r="I66" s="455"/>
      <c r="J66" s="455"/>
      <c r="K66" s="455"/>
      <c r="L66" s="455"/>
      <c r="M66" s="455"/>
      <c r="N66" s="455"/>
      <c r="O66" s="455"/>
      <c r="P66" s="455"/>
      <c r="Q66" s="455"/>
      <c r="R66" s="455"/>
      <c r="S66" s="455"/>
      <c r="T66" s="458" t="s">
        <v>71</v>
      </c>
      <c r="U66" s="460"/>
      <c r="V66" s="459"/>
      <c r="W66" s="456"/>
      <c r="X66" s="456"/>
      <c r="Y66" s="457"/>
      <c r="Z66" s="457"/>
      <c r="AA66" s="457"/>
      <c r="AB66" s="1020"/>
      <c r="AC66" s="1021"/>
      <c r="AD66" s="1022"/>
      <c r="AE66" s="861" t="s">
        <v>33</v>
      </c>
      <c r="AF66" s="862"/>
      <c r="AG66" s="862"/>
      <c r="AH66" s="862"/>
      <c r="AI66" s="862"/>
      <c r="AJ66" s="862"/>
      <c r="AK66" s="862"/>
      <c r="AL66" s="862"/>
      <c r="AM66" s="862"/>
      <c r="AN66" s="863"/>
      <c r="AO66" s="864"/>
      <c r="AP66" s="244"/>
      <c r="AQ66" s="243"/>
      <c r="AR66" s="243"/>
      <c r="AS66" s="190"/>
      <c r="AT66" s="301"/>
      <c r="AU66" s="243"/>
      <c r="AV66" s="243"/>
      <c r="AW66" s="190"/>
      <c r="AX66" s="244"/>
      <c r="AY66" s="243"/>
      <c r="AZ66" s="243"/>
      <c r="BA66" s="245"/>
      <c r="BB66" s="170"/>
      <c r="BC66" s="171"/>
      <c r="BD66" s="171"/>
      <c r="BE66" s="172"/>
    </row>
    <row r="67" spans="1:255" s="144" customFormat="1" ht="40.049999999999997" customHeight="1" x14ac:dyDescent="0.25">
      <c r="B67" s="1076"/>
      <c r="C67" s="455"/>
      <c r="D67" s="455"/>
      <c r="E67" s="455"/>
      <c r="F67" s="455"/>
      <c r="G67" s="455"/>
      <c r="H67" s="455"/>
      <c r="I67" s="455"/>
      <c r="J67" s="455"/>
      <c r="K67" s="455"/>
      <c r="L67" s="455"/>
      <c r="M67" s="455"/>
      <c r="N67" s="455"/>
      <c r="O67" s="455"/>
      <c r="P67" s="455"/>
      <c r="Q67" s="455"/>
      <c r="R67" s="455"/>
      <c r="S67" s="455"/>
      <c r="T67" s="822" t="s">
        <v>72</v>
      </c>
      <c r="U67" s="822"/>
      <c r="V67" s="822"/>
      <c r="W67" s="456"/>
      <c r="X67" s="456"/>
      <c r="Y67" s="457"/>
      <c r="Z67" s="457"/>
      <c r="AA67" s="457"/>
      <c r="AB67" s="1020"/>
      <c r="AC67" s="1021"/>
      <c r="AD67" s="1022"/>
      <c r="AE67" s="861" t="s">
        <v>35</v>
      </c>
      <c r="AF67" s="862"/>
      <c r="AG67" s="862"/>
      <c r="AH67" s="862"/>
      <c r="AI67" s="862"/>
      <c r="AJ67" s="862"/>
      <c r="AK67" s="862"/>
      <c r="AL67" s="862"/>
      <c r="AM67" s="862"/>
      <c r="AN67" s="863"/>
      <c r="AO67" s="864"/>
      <c r="AP67" s="244"/>
      <c r="AQ67" s="243"/>
      <c r="AR67" s="243"/>
      <c r="AS67" s="190"/>
      <c r="AT67" s="301"/>
      <c r="AU67" s="243"/>
      <c r="AV67" s="243"/>
      <c r="AW67" s="190"/>
      <c r="AX67" s="244"/>
      <c r="AY67" s="243"/>
      <c r="AZ67" s="243"/>
      <c r="BA67" s="245"/>
      <c r="BB67" s="170"/>
      <c r="BC67" s="171"/>
      <c r="BD67" s="171"/>
      <c r="BE67" s="172"/>
    </row>
    <row r="68" spans="1:255" s="144" customFormat="1" ht="40.049999999999997" customHeight="1" x14ac:dyDescent="0.5">
      <c r="B68" s="1076"/>
      <c r="C68" s="455"/>
      <c r="D68" s="455"/>
      <c r="E68" s="455"/>
      <c r="F68" s="455"/>
      <c r="G68" s="455"/>
      <c r="H68" s="455"/>
      <c r="I68" s="455"/>
      <c r="J68" s="455"/>
      <c r="K68" s="455"/>
      <c r="L68" s="455"/>
      <c r="M68" s="455"/>
      <c r="N68" s="455"/>
      <c r="O68" s="455"/>
      <c r="P68" s="455"/>
      <c r="Q68" s="455"/>
      <c r="R68" s="455"/>
      <c r="S68" s="455"/>
      <c r="T68" s="822" t="s">
        <v>73</v>
      </c>
      <c r="U68" s="822"/>
      <c r="V68" s="459"/>
      <c r="W68" s="456"/>
      <c r="X68" s="456"/>
      <c r="Y68" s="461"/>
      <c r="Z68" s="461"/>
      <c r="AA68" s="461"/>
      <c r="AB68" s="1020"/>
      <c r="AC68" s="1021"/>
      <c r="AD68" s="1022"/>
      <c r="AE68" s="861" t="s">
        <v>36</v>
      </c>
      <c r="AF68" s="862"/>
      <c r="AG68" s="862"/>
      <c r="AH68" s="862"/>
      <c r="AI68" s="862"/>
      <c r="AJ68" s="862"/>
      <c r="AK68" s="862"/>
      <c r="AL68" s="862"/>
      <c r="AM68" s="862"/>
      <c r="AN68" s="863"/>
      <c r="AO68" s="864"/>
      <c r="AP68" s="244"/>
      <c r="AQ68" s="243"/>
      <c r="AR68" s="243"/>
      <c r="AS68" s="190"/>
      <c r="AT68" s="301"/>
      <c r="AU68" s="243"/>
      <c r="AV68" s="243"/>
      <c r="AW68" s="190"/>
      <c r="AX68" s="244"/>
      <c r="AY68" s="243"/>
      <c r="AZ68" s="243"/>
      <c r="BA68" s="245"/>
      <c r="BB68" s="170"/>
      <c r="BC68" s="171"/>
      <c r="BD68" s="171"/>
      <c r="BE68" s="172"/>
    </row>
    <row r="69" spans="1:255" s="144" customFormat="1" ht="40.049999999999997" customHeight="1" x14ac:dyDescent="0.25">
      <c r="B69" s="1076"/>
      <c r="C69" s="455"/>
      <c r="D69" s="455"/>
      <c r="E69" s="455"/>
      <c r="F69" s="455"/>
      <c r="G69" s="455"/>
      <c r="H69" s="455"/>
      <c r="I69" s="455"/>
      <c r="J69" s="455"/>
      <c r="K69" s="455"/>
      <c r="L69" s="455"/>
      <c r="M69" s="455"/>
      <c r="N69" s="455"/>
      <c r="O69" s="455"/>
      <c r="P69" s="455"/>
      <c r="Q69" s="455"/>
      <c r="R69" s="455"/>
      <c r="S69" s="455"/>
      <c r="T69" s="822" t="s">
        <v>74</v>
      </c>
      <c r="U69" s="823"/>
      <c r="V69" s="823"/>
      <c r="W69" s="456"/>
      <c r="X69" s="456"/>
      <c r="Y69" s="457"/>
      <c r="Z69" s="457"/>
      <c r="AA69" s="457"/>
      <c r="AB69" s="1020"/>
      <c r="AC69" s="1021"/>
      <c r="AD69" s="1022"/>
      <c r="AE69" s="861" t="s">
        <v>22</v>
      </c>
      <c r="AF69" s="862"/>
      <c r="AG69" s="862"/>
      <c r="AH69" s="862"/>
      <c r="AI69" s="862"/>
      <c r="AJ69" s="862"/>
      <c r="AK69" s="862"/>
      <c r="AL69" s="862"/>
      <c r="AM69" s="862"/>
      <c r="AN69" s="863"/>
      <c r="AO69" s="864"/>
      <c r="AP69" s="244"/>
      <c r="AQ69" s="243"/>
      <c r="AR69" s="243"/>
      <c r="AS69" s="190"/>
      <c r="AT69" s="301"/>
      <c r="AU69" s="243"/>
      <c r="AV69" s="243"/>
      <c r="AW69" s="190"/>
      <c r="AX69" s="244"/>
      <c r="AY69" s="243"/>
      <c r="AZ69" s="243"/>
      <c r="BA69" s="245"/>
      <c r="BB69" s="170"/>
      <c r="BC69" s="171"/>
      <c r="BD69" s="171"/>
      <c r="BE69" s="172"/>
    </row>
    <row r="70" spans="1:255" s="144" customFormat="1" ht="33.75" customHeight="1" x14ac:dyDescent="0.4">
      <c r="B70" s="1076"/>
      <c r="C70" s="455"/>
      <c r="D70" s="455"/>
      <c r="E70" s="455"/>
      <c r="F70" s="455"/>
      <c r="G70" s="455"/>
      <c r="H70" s="455"/>
      <c r="I70" s="455"/>
      <c r="J70" s="455"/>
      <c r="K70" s="455"/>
      <c r="L70" s="455"/>
      <c r="M70" s="455"/>
      <c r="N70" s="455"/>
      <c r="O70" s="455"/>
      <c r="P70" s="455"/>
      <c r="Q70" s="455"/>
      <c r="R70" s="455"/>
      <c r="S70" s="455"/>
      <c r="T70" s="1107" t="s">
        <v>132</v>
      </c>
      <c r="U70" s="1107"/>
      <c r="V70" s="1107"/>
      <c r="W70" s="1107"/>
      <c r="X70" s="1107"/>
      <c r="Y70" s="457"/>
      <c r="Z70" s="457"/>
      <c r="AA70" s="457"/>
      <c r="AB70" s="1020"/>
      <c r="AC70" s="1021"/>
      <c r="AD70" s="1022"/>
      <c r="AE70" s="861" t="s">
        <v>23</v>
      </c>
      <c r="AF70" s="862"/>
      <c r="AG70" s="862"/>
      <c r="AH70" s="862"/>
      <c r="AI70" s="862"/>
      <c r="AJ70" s="862"/>
      <c r="AK70" s="862"/>
      <c r="AL70" s="862"/>
      <c r="AM70" s="862"/>
      <c r="AN70" s="863"/>
      <c r="AO70" s="864"/>
      <c r="AP70" s="244"/>
      <c r="AQ70" s="243"/>
      <c r="AR70" s="243"/>
      <c r="AS70" s="190"/>
      <c r="AT70" s="301"/>
      <c r="AU70" s="243"/>
      <c r="AV70" s="243"/>
      <c r="AW70" s="190"/>
      <c r="AX70" s="244"/>
      <c r="AY70" s="243"/>
      <c r="AZ70" s="243"/>
      <c r="BA70" s="245"/>
      <c r="BB70" s="170"/>
      <c r="BC70" s="171"/>
      <c r="BD70" s="171"/>
      <c r="BE70" s="172"/>
    </row>
    <row r="71" spans="1:255" s="144" customFormat="1" ht="40.049999999999997" customHeight="1" thickBot="1" x14ac:dyDescent="0.45">
      <c r="B71" s="1076"/>
      <c r="C71" s="462"/>
      <c r="D71" s="462"/>
      <c r="E71" s="462"/>
      <c r="F71" s="462"/>
      <c r="G71" s="462"/>
      <c r="H71" s="462"/>
      <c r="I71" s="462"/>
      <c r="J71" s="462"/>
      <c r="K71" s="462"/>
      <c r="L71" s="462"/>
      <c r="M71" s="462"/>
      <c r="N71" s="462"/>
      <c r="O71" s="462"/>
      <c r="P71" s="462"/>
      <c r="Q71" s="462"/>
      <c r="R71" s="462"/>
      <c r="S71" s="462"/>
      <c r="T71" s="1107" t="s">
        <v>133</v>
      </c>
      <c r="U71" s="1107"/>
      <c r="V71" s="1107"/>
      <c r="W71" s="1107"/>
      <c r="X71" s="1107"/>
      <c r="Y71" s="457"/>
      <c r="Z71" s="457"/>
      <c r="AA71" s="457"/>
      <c r="AB71" s="1023"/>
      <c r="AC71" s="1024"/>
      <c r="AD71" s="1025"/>
      <c r="AE71" s="857" t="s">
        <v>37</v>
      </c>
      <c r="AF71" s="858"/>
      <c r="AG71" s="858"/>
      <c r="AH71" s="858"/>
      <c r="AI71" s="858"/>
      <c r="AJ71" s="858"/>
      <c r="AK71" s="858"/>
      <c r="AL71" s="858"/>
      <c r="AM71" s="858"/>
      <c r="AN71" s="859"/>
      <c r="AO71" s="860"/>
      <c r="AP71" s="273"/>
      <c r="AQ71" s="271"/>
      <c r="AR71" s="271"/>
      <c r="AS71" s="272"/>
      <c r="AT71" s="302"/>
      <c r="AU71" s="271"/>
      <c r="AV71" s="271"/>
      <c r="AW71" s="272"/>
      <c r="AX71" s="273"/>
      <c r="AY71" s="271"/>
      <c r="AZ71" s="271"/>
      <c r="BA71" s="274"/>
      <c r="BB71" s="191"/>
      <c r="BC71" s="192"/>
      <c r="BD71" s="192"/>
      <c r="BE71" s="193"/>
    </row>
    <row r="72" spans="1:255" s="144" customFormat="1" ht="36.75" customHeight="1" thickBot="1" x14ac:dyDescent="0.3">
      <c r="B72" s="1119"/>
      <c r="C72" s="1120"/>
      <c r="D72" s="1120"/>
      <c r="E72" s="1120"/>
      <c r="F72" s="1120"/>
      <c r="G72" s="1120"/>
      <c r="H72" s="1120"/>
      <c r="I72" s="1120"/>
      <c r="J72" s="1120"/>
      <c r="K72" s="1120"/>
      <c r="L72" s="1120"/>
      <c r="M72" s="1120"/>
      <c r="N72" s="1120"/>
      <c r="O72" s="1120"/>
      <c r="P72" s="1120"/>
      <c r="Q72" s="1120"/>
      <c r="R72" s="1120"/>
      <c r="S72" s="1120"/>
      <c r="T72" s="1120"/>
      <c r="U72" s="1120"/>
      <c r="V72" s="1120"/>
      <c r="W72" s="1120"/>
      <c r="X72" s="1120"/>
      <c r="Y72" s="1120"/>
      <c r="Z72" s="1120"/>
      <c r="AA72" s="417"/>
      <c r="AB72" s="865"/>
      <c r="AC72" s="865"/>
      <c r="AD72" s="865"/>
      <c r="AE72" s="865"/>
      <c r="AF72" s="865"/>
      <c r="AG72" s="865"/>
      <c r="AH72" s="865"/>
      <c r="AI72" s="865"/>
      <c r="AJ72" s="865"/>
      <c r="AK72" s="865"/>
      <c r="AL72" s="865"/>
      <c r="AM72" s="865"/>
      <c r="AN72" s="865"/>
      <c r="AO72" s="865"/>
      <c r="AP72" s="865"/>
      <c r="AQ72" s="865"/>
      <c r="AR72" s="865"/>
      <c r="AS72" s="865"/>
      <c r="AT72" s="865"/>
      <c r="AU72" s="865"/>
      <c r="AV72" s="865"/>
      <c r="AW72" s="865"/>
      <c r="AX72" s="865"/>
      <c r="AY72" s="865"/>
      <c r="BH72" s="795"/>
      <c r="BI72" s="795"/>
      <c r="BJ72" s="795"/>
      <c r="BK72" s="795"/>
      <c r="BL72" s="795"/>
      <c r="BM72" s="795"/>
      <c r="BN72" s="795"/>
      <c r="BO72" s="795"/>
      <c r="BP72" s="795"/>
      <c r="BQ72" s="795"/>
      <c r="BR72" s="795"/>
    </row>
    <row r="73" spans="1:255" s="144" customFormat="1" ht="69.75" customHeight="1" thickTop="1" thickBot="1" x14ac:dyDescent="0.3">
      <c r="B73" s="463" t="s">
        <v>38</v>
      </c>
      <c r="C73" s="464"/>
      <c r="D73" s="464"/>
      <c r="E73" s="464"/>
      <c r="F73" s="464"/>
      <c r="G73" s="464"/>
      <c r="H73" s="464"/>
      <c r="I73" s="464"/>
      <c r="J73" s="464"/>
      <c r="K73" s="464"/>
      <c r="L73" s="464"/>
      <c r="M73" s="464"/>
      <c r="N73" s="464"/>
      <c r="O73" s="464"/>
      <c r="P73" s="464"/>
      <c r="Q73" s="464"/>
      <c r="R73" s="464"/>
      <c r="S73" s="464"/>
      <c r="T73" s="1105" t="s">
        <v>39</v>
      </c>
      <c r="U73" s="1106"/>
      <c r="V73" s="465" t="s">
        <v>40</v>
      </c>
      <c r="W73" s="982" t="s">
        <v>41</v>
      </c>
      <c r="X73" s="982"/>
      <c r="Y73" s="1077" t="s">
        <v>42</v>
      </c>
      <c r="Z73" s="1078"/>
      <c r="AA73" s="418"/>
      <c r="AB73" s="466" t="s">
        <v>38</v>
      </c>
      <c r="AC73" s="983" t="s">
        <v>127</v>
      </c>
      <c r="AD73" s="984"/>
      <c r="AE73" s="984"/>
      <c r="AF73" s="984"/>
      <c r="AG73" s="984"/>
      <c r="AH73" s="984"/>
      <c r="AI73" s="984"/>
      <c r="AJ73" s="984"/>
      <c r="AK73" s="984"/>
      <c r="AL73" s="984"/>
      <c r="AM73" s="984"/>
      <c r="AN73" s="984"/>
      <c r="AO73" s="984"/>
      <c r="AP73" s="984"/>
      <c r="AQ73" s="984"/>
      <c r="AR73" s="984"/>
      <c r="AS73" s="985"/>
      <c r="AT73" s="877" t="s">
        <v>40</v>
      </c>
      <c r="AU73" s="878"/>
      <c r="AV73" s="878"/>
      <c r="AW73" s="878"/>
      <c r="AX73" s="878"/>
      <c r="AY73" s="879"/>
    </row>
    <row r="74" spans="1:255" s="144" customFormat="1" ht="40.049999999999997" customHeight="1" x14ac:dyDescent="0.25">
      <c r="B74" s="467"/>
      <c r="C74" s="420"/>
      <c r="D74" s="420"/>
      <c r="E74" s="420"/>
      <c r="F74" s="420"/>
      <c r="G74" s="420"/>
      <c r="H74" s="420"/>
      <c r="I74" s="420"/>
      <c r="J74" s="420"/>
      <c r="K74" s="420"/>
      <c r="L74" s="420"/>
      <c r="M74" s="420"/>
      <c r="N74" s="420"/>
      <c r="O74" s="420"/>
      <c r="P74" s="420"/>
      <c r="Q74" s="420"/>
      <c r="R74" s="420"/>
      <c r="S74" s="420"/>
      <c r="T74" s="1114"/>
      <c r="U74" s="1115"/>
      <c r="V74" s="468"/>
      <c r="W74" s="996"/>
      <c r="X74" s="996"/>
      <c r="Y74" s="994"/>
      <c r="Z74" s="995"/>
      <c r="AA74" s="419"/>
      <c r="AB74" s="469"/>
      <c r="AC74" s="991"/>
      <c r="AD74" s="992"/>
      <c r="AE74" s="992"/>
      <c r="AF74" s="992"/>
      <c r="AG74" s="992"/>
      <c r="AH74" s="992"/>
      <c r="AI74" s="992"/>
      <c r="AJ74" s="992"/>
      <c r="AK74" s="992"/>
      <c r="AL74" s="992"/>
      <c r="AM74" s="992"/>
      <c r="AN74" s="992"/>
      <c r="AO74" s="992"/>
      <c r="AP74" s="992"/>
      <c r="AQ74" s="992"/>
      <c r="AR74" s="992"/>
      <c r="AS74" s="993"/>
      <c r="AT74" s="872"/>
      <c r="AU74" s="873"/>
      <c r="AV74" s="873"/>
      <c r="AW74" s="873"/>
      <c r="AX74" s="873"/>
      <c r="AY74" s="874"/>
    </row>
    <row r="75" spans="1:255" s="144" customFormat="1" ht="40.049999999999997" customHeight="1" thickBot="1" x14ac:dyDescent="0.3">
      <c r="B75" s="470"/>
      <c r="C75" s="471"/>
      <c r="D75" s="471"/>
      <c r="E75" s="471"/>
      <c r="F75" s="471"/>
      <c r="G75" s="471"/>
      <c r="H75" s="471"/>
      <c r="I75" s="471"/>
      <c r="J75" s="471"/>
      <c r="K75" s="471"/>
      <c r="L75" s="471"/>
      <c r="M75" s="471"/>
      <c r="N75" s="471"/>
      <c r="O75" s="471"/>
      <c r="P75" s="471"/>
      <c r="Q75" s="471"/>
      <c r="R75" s="471"/>
      <c r="S75" s="471"/>
      <c r="T75" s="1111"/>
      <c r="U75" s="1112"/>
      <c r="V75" s="472"/>
      <c r="W75" s="1113"/>
      <c r="X75" s="1113"/>
      <c r="Y75" s="989"/>
      <c r="Z75" s="990"/>
      <c r="AA75" s="419"/>
      <c r="AB75" s="473"/>
      <c r="AC75" s="986"/>
      <c r="AD75" s="987"/>
      <c r="AE75" s="987"/>
      <c r="AF75" s="987"/>
      <c r="AG75" s="987"/>
      <c r="AH75" s="987"/>
      <c r="AI75" s="987"/>
      <c r="AJ75" s="987"/>
      <c r="AK75" s="987"/>
      <c r="AL75" s="987"/>
      <c r="AM75" s="987"/>
      <c r="AN75" s="987"/>
      <c r="AO75" s="987"/>
      <c r="AP75" s="987"/>
      <c r="AQ75" s="987"/>
      <c r="AR75" s="987"/>
      <c r="AS75" s="988"/>
      <c r="AT75" s="870"/>
      <c r="AU75" s="859"/>
      <c r="AV75" s="859"/>
      <c r="AW75" s="859"/>
      <c r="AX75" s="859"/>
      <c r="AY75" s="871"/>
    </row>
    <row r="76" spans="1:255" s="144" customFormat="1" ht="40.049999999999997" customHeight="1" x14ac:dyDescent="0.25">
      <c r="B76" s="420"/>
      <c r="C76" s="420"/>
      <c r="D76" s="420"/>
      <c r="E76" s="420"/>
      <c r="F76" s="420"/>
      <c r="G76" s="420"/>
      <c r="H76" s="420"/>
      <c r="I76" s="420"/>
      <c r="J76" s="420"/>
      <c r="K76" s="420"/>
      <c r="L76" s="420"/>
      <c r="M76" s="420"/>
      <c r="N76" s="420"/>
      <c r="O76" s="420"/>
      <c r="P76" s="420"/>
      <c r="Q76" s="420"/>
      <c r="R76" s="420"/>
      <c r="S76" s="420"/>
      <c r="T76" s="895" t="s">
        <v>121</v>
      </c>
      <c r="U76" s="895"/>
      <c r="V76" s="895"/>
      <c r="W76" s="895"/>
      <c r="X76" s="895"/>
      <c r="Y76" s="895"/>
      <c r="Z76" s="895"/>
      <c r="AA76" s="895"/>
      <c r="AB76" s="895"/>
      <c r="AC76" s="895"/>
      <c r="AD76" s="895"/>
      <c r="AE76" s="895"/>
      <c r="AF76" s="895"/>
      <c r="AG76" s="895"/>
      <c r="AH76" s="895"/>
      <c r="AI76" s="895"/>
      <c r="AJ76" s="895"/>
      <c r="AK76" s="895"/>
      <c r="AL76" s="895"/>
      <c r="AM76" s="895"/>
      <c r="AN76" s="895"/>
      <c r="AO76" s="895"/>
      <c r="AP76" s="895"/>
      <c r="AQ76" s="895"/>
      <c r="AR76" s="895"/>
      <c r="AS76" s="895"/>
      <c r="AT76" s="895"/>
      <c r="AU76" s="895"/>
      <c r="AV76" s="895"/>
      <c r="AW76" s="895"/>
      <c r="AX76" s="895"/>
      <c r="AY76" s="895"/>
      <c r="AZ76" s="895"/>
      <c r="BA76" s="895"/>
      <c r="BB76" s="895"/>
      <c r="BC76" s="895"/>
      <c r="BD76" s="895"/>
      <c r="BE76" s="127"/>
    </row>
    <row r="77" spans="1:255" s="134" customFormat="1" ht="13.8" thickBot="1" x14ac:dyDescent="0.3">
      <c r="U77" s="421"/>
      <c r="V77" s="422"/>
      <c r="W77" s="423"/>
      <c r="X77" s="424"/>
      <c r="Y77" s="424"/>
      <c r="Z77" s="424"/>
      <c r="AA77" s="424"/>
      <c r="AB77" s="424"/>
      <c r="AC77" s="424"/>
      <c r="AD77" s="129"/>
      <c r="AE77" s="129"/>
      <c r="AF77" s="129"/>
      <c r="AG77" s="129"/>
      <c r="AH77" s="129"/>
      <c r="AI77" s="129"/>
      <c r="AJ77" s="129"/>
      <c r="AK77" s="129"/>
      <c r="AL77" s="129"/>
      <c r="AM77" s="129"/>
      <c r="AN77" s="129"/>
      <c r="AO77" s="129"/>
    </row>
    <row r="78" spans="1:255" s="425" customFormat="1" ht="40.049999999999997" customHeight="1" thickTop="1" thickBot="1" x14ac:dyDescent="0.3">
      <c r="A78" s="144"/>
      <c r="B78" s="973" t="s">
        <v>43</v>
      </c>
      <c r="C78" s="974"/>
      <c r="D78" s="974"/>
      <c r="E78" s="974"/>
      <c r="F78" s="974"/>
      <c r="G78" s="974"/>
      <c r="H78" s="974"/>
      <c r="I78" s="974"/>
      <c r="J78" s="974"/>
      <c r="K78" s="974"/>
      <c r="L78" s="974"/>
      <c r="M78" s="974"/>
      <c r="N78" s="974"/>
      <c r="O78" s="974"/>
      <c r="P78" s="974"/>
      <c r="Q78" s="974"/>
      <c r="R78" s="974"/>
      <c r="S78" s="974"/>
      <c r="T78" s="975"/>
      <c r="U78" s="966" t="s">
        <v>129</v>
      </c>
      <c r="V78" s="968" t="s">
        <v>44</v>
      </c>
      <c r="W78" s="967"/>
      <c r="X78" s="969"/>
      <c r="Y78" s="1101" t="s">
        <v>134</v>
      </c>
      <c r="Z78" s="1102"/>
      <c r="AA78" s="1097" t="s">
        <v>45</v>
      </c>
      <c r="AB78" s="1098"/>
      <c r="AC78" s="144"/>
      <c r="AD78" s="144"/>
      <c r="AE78" s="885" t="s">
        <v>46</v>
      </c>
      <c r="AF78" s="886"/>
      <c r="AG78" s="886"/>
      <c r="AH78" s="976"/>
      <c r="AI78" s="885" t="s">
        <v>101</v>
      </c>
      <c r="AJ78" s="886"/>
      <c r="AK78" s="886"/>
      <c r="AL78" s="886"/>
      <c r="AM78" s="886"/>
      <c r="AN78" s="976"/>
      <c r="AO78" s="1108" t="s">
        <v>47</v>
      </c>
      <c r="AP78" s="1109"/>
      <c r="AQ78" s="885" t="s">
        <v>44</v>
      </c>
      <c r="AR78" s="886"/>
      <c r="AS78" s="886"/>
      <c r="AT78" s="886"/>
      <c r="AU78" s="886"/>
      <c r="AV78" s="886"/>
      <c r="AW78" s="896" t="s">
        <v>122</v>
      </c>
      <c r="AX78" s="897"/>
      <c r="AY78" s="891" t="s">
        <v>135</v>
      </c>
      <c r="AZ78" s="892"/>
      <c r="BA78" s="899" t="s">
        <v>45</v>
      </c>
      <c r="BB78" s="900"/>
      <c r="BC78" s="144"/>
      <c r="BD78" s="144"/>
      <c r="BE78" s="144"/>
      <c r="BF78" s="144"/>
      <c r="BG78" s="144"/>
      <c r="BH78" s="144"/>
      <c r="BI78" s="144"/>
      <c r="BJ78" s="144"/>
      <c r="BK78" s="144"/>
      <c r="BL78" s="144"/>
      <c r="BM78" s="144"/>
      <c r="BN78" s="144"/>
      <c r="BO78" s="144"/>
      <c r="BP78" s="144"/>
      <c r="BQ78" s="144"/>
      <c r="BR78" s="144"/>
      <c r="BS78" s="144"/>
      <c r="BT78" s="144"/>
      <c r="BU78" s="144"/>
      <c r="BV78" s="144"/>
      <c r="BW78" s="144"/>
      <c r="BX78" s="144"/>
      <c r="BY78" s="144"/>
      <c r="BZ78" s="144"/>
      <c r="CA78" s="144"/>
      <c r="CB78" s="144"/>
      <c r="CC78" s="144"/>
      <c r="CD78" s="144"/>
      <c r="CE78" s="144"/>
      <c r="CF78" s="144"/>
      <c r="CG78" s="144"/>
      <c r="CH78" s="144"/>
      <c r="CI78" s="144"/>
      <c r="CJ78" s="144"/>
      <c r="CK78" s="144"/>
      <c r="CL78" s="144"/>
      <c r="CM78" s="144"/>
      <c r="CN78" s="144"/>
      <c r="CO78" s="144"/>
      <c r="CP78" s="144"/>
      <c r="CQ78" s="144"/>
      <c r="CR78" s="144"/>
      <c r="CS78" s="144"/>
      <c r="CT78" s="144"/>
      <c r="CU78" s="144"/>
      <c r="CV78" s="144"/>
      <c r="CW78" s="144"/>
      <c r="CX78" s="144"/>
      <c r="CY78" s="144"/>
      <c r="CZ78" s="144"/>
      <c r="DA78" s="144"/>
      <c r="DB78" s="144"/>
      <c r="DC78" s="144"/>
      <c r="DD78" s="144"/>
      <c r="DE78" s="144"/>
      <c r="DF78" s="144"/>
      <c r="DG78" s="144"/>
      <c r="DH78" s="144"/>
      <c r="DI78" s="144"/>
      <c r="DJ78" s="144"/>
      <c r="DK78" s="144"/>
      <c r="DL78" s="144"/>
      <c r="DM78" s="144"/>
      <c r="DN78" s="144"/>
      <c r="DO78" s="144"/>
      <c r="DP78" s="144"/>
      <c r="DQ78" s="144"/>
      <c r="DR78" s="144"/>
      <c r="DS78" s="144"/>
      <c r="DT78" s="144"/>
      <c r="DU78" s="144"/>
      <c r="DV78" s="144"/>
      <c r="DW78" s="144"/>
      <c r="DX78" s="144"/>
      <c r="DY78" s="144"/>
      <c r="DZ78" s="144"/>
      <c r="EA78" s="144"/>
      <c r="EB78" s="144"/>
      <c r="EC78" s="144"/>
      <c r="ED78" s="144"/>
      <c r="EE78" s="144"/>
      <c r="EF78" s="144"/>
      <c r="EG78" s="144"/>
      <c r="EH78" s="144"/>
      <c r="EI78" s="144"/>
      <c r="EJ78" s="144"/>
      <c r="EK78" s="144"/>
      <c r="EL78" s="144"/>
      <c r="EM78" s="144"/>
      <c r="EN78" s="144"/>
      <c r="EO78" s="144"/>
      <c r="EP78" s="144"/>
      <c r="EQ78" s="144"/>
      <c r="ER78" s="144"/>
      <c r="ES78" s="144"/>
      <c r="ET78" s="144"/>
      <c r="EU78" s="144"/>
      <c r="EV78" s="144"/>
      <c r="EW78" s="144"/>
      <c r="EX78" s="144"/>
      <c r="EY78" s="144"/>
      <c r="EZ78" s="144"/>
      <c r="FA78" s="144"/>
      <c r="FB78" s="144"/>
      <c r="FC78" s="144"/>
      <c r="FD78" s="144"/>
      <c r="FE78" s="144"/>
      <c r="FF78" s="144"/>
      <c r="FG78" s="144"/>
      <c r="FH78" s="144"/>
      <c r="FI78" s="144"/>
      <c r="FJ78" s="144"/>
      <c r="FK78" s="144"/>
      <c r="FL78" s="144"/>
      <c r="FM78" s="144"/>
      <c r="FN78" s="144"/>
      <c r="FO78" s="144"/>
      <c r="FP78" s="144"/>
      <c r="FQ78" s="144"/>
      <c r="FR78" s="144"/>
      <c r="FS78" s="144"/>
      <c r="FT78" s="144"/>
      <c r="FU78" s="144"/>
      <c r="FV78" s="144"/>
      <c r="FW78" s="144"/>
      <c r="FX78" s="144"/>
      <c r="FY78" s="144"/>
      <c r="FZ78" s="144"/>
      <c r="GA78" s="144"/>
      <c r="GB78" s="144"/>
      <c r="GC78" s="144"/>
      <c r="GD78" s="144"/>
      <c r="GE78" s="144"/>
      <c r="GF78" s="144"/>
      <c r="GG78" s="144"/>
      <c r="GH78" s="144"/>
      <c r="GI78" s="144"/>
      <c r="GJ78" s="144"/>
      <c r="GK78" s="144"/>
      <c r="GL78" s="144"/>
      <c r="GM78" s="144"/>
      <c r="GN78" s="144"/>
      <c r="GO78" s="144"/>
      <c r="GP78" s="144"/>
      <c r="GQ78" s="144"/>
      <c r="GR78" s="144"/>
      <c r="GS78" s="144"/>
      <c r="GT78" s="144"/>
      <c r="GU78" s="144"/>
      <c r="GV78" s="144"/>
      <c r="GW78" s="144"/>
      <c r="GX78" s="144"/>
      <c r="GY78" s="144"/>
      <c r="GZ78" s="144"/>
      <c r="HA78" s="144"/>
      <c r="HB78" s="144"/>
      <c r="HC78" s="144"/>
      <c r="HD78" s="144"/>
      <c r="HE78" s="144"/>
      <c r="HF78" s="144"/>
      <c r="HG78" s="144"/>
      <c r="HH78" s="144"/>
      <c r="HI78" s="144"/>
      <c r="HJ78" s="144"/>
      <c r="HK78" s="144"/>
      <c r="HL78" s="144"/>
      <c r="HM78" s="144"/>
      <c r="HN78" s="144"/>
      <c r="HO78" s="144"/>
      <c r="HP78" s="144"/>
      <c r="HQ78" s="144"/>
      <c r="HR78" s="144"/>
      <c r="HS78" s="144"/>
      <c r="HT78" s="144"/>
      <c r="HU78" s="144"/>
      <c r="HV78" s="144"/>
      <c r="HW78" s="144"/>
      <c r="HX78" s="144"/>
      <c r="HY78" s="144"/>
      <c r="HZ78" s="144"/>
      <c r="IA78" s="144"/>
      <c r="IB78" s="144"/>
      <c r="IC78" s="144"/>
      <c r="ID78" s="144"/>
      <c r="IE78" s="144"/>
      <c r="IF78" s="144"/>
      <c r="IG78" s="144"/>
      <c r="IH78" s="144"/>
      <c r="II78" s="144"/>
      <c r="IJ78" s="144"/>
      <c r="IK78" s="144"/>
      <c r="IL78" s="144"/>
      <c r="IM78" s="144"/>
      <c r="IN78" s="144"/>
      <c r="IO78" s="144"/>
      <c r="IP78" s="144"/>
      <c r="IQ78" s="144"/>
      <c r="IR78" s="144"/>
      <c r="IS78" s="144"/>
      <c r="IT78" s="144"/>
      <c r="IU78" s="144"/>
    </row>
    <row r="79" spans="1:255" s="425" customFormat="1" ht="40.049999999999997" customHeight="1" thickTop="1" thickBot="1" x14ac:dyDescent="0.3">
      <c r="A79" s="144"/>
      <c r="B79" s="973"/>
      <c r="C79" s="974"/>
      <c r="D79" s="974"/>
      <c r="E79" s="974"/>
      <c r="F79" s="974"/>
      <c r="G79" s="974"/>
      <c r="H79" s="974"/>
      <c r="I79" s="974"/>
      <c r="J79" s="974"/>
      <c r="K79" s="974"/>
      <c r="L79" s="974"/>
      <c r="M79" s="974"/>
      <c r="N79" s="974"/>
      <c r="O79" s="974"/>
      <c r="P79" s="974"/>
      <c r="Q79" s="974"/>
      <c r="R79" s="974"/>
      <c r="S79" s="974"/>
      <c r="T79" s="975"/>
      <c r="U79" s="966"/>
      <c r="V79" s="970"/>
      <c r="W79" s="971"/>
      <c r="X79" s="972"/>
      <c r="Y79" s="1103"/>
      <c r="Z79" s="1104"/>
      <c r="AA79" s="1099"/>
      <c r="AB79" s="1100"/>
      <c r="AC79" s="144"/>
      <c r="AD79" s="144"/>
      <c r="AE79" s="887"/>
      <c r="AF79" s="888"/>
      <c r="AG79" s="888"/>
      <c r="AH79" s="977"/>
      <c r="AI79" s="887"/>
      <c r="AJ79" s="888"/>
      <c r="AK79" s="888"/>
      <c r="AL79" s="888"/>
      <c r="AM79" s="888"/>
      <c r="AN79" s="977"/>
      <c r="AO79" s="1109"/>
      <c r="AP79" s="1109"/>
      <c r="AQ79" s="887"/>
      <c r="AR79" s="888"/>
      <c r="AS79" s="888"/>
      <c r="AT79" s="888"/>
      <c r="AU79" s="888"/>
      <c r="AV79" s="888"/>
      <c r="AW79" s="898"/>
      <c r="AX79" s="897"/>
      <c r="AY79" s="893"/>
      <c r="AZ79" s="894"/>
      <c r="BA79" s="901"/>
      <c r="BB79" s="902"/>
      <c r="BC79" s="144"/>
      <c r="BD79" s="144"/>
      <c r="BE79" s="144"/>
      <c r="BF79" s="144"/>
      <c r="BG79" s="144"/>
      <c r="BH79" s="144"/>
      <c r="BI79" s="144"/>
      <c r="BJ79" s="144"/>
      <c r="BK79" s="144"/>
      <c r="BL79" s="144"/>
      <c r="BM79" s="144"/>
      <c r="BN79" s="144"/>
      <c r="BO79" s="144"/>
      <c r="BP79" s="144"/>
      <c r="BQ79" s="144"/>
      <c r="BR79" s="144"/>
      <c r="BS79" s="144"/>
      <c r="BT79" s="144"/>
      <c r="BU79" s="144"/>
      <c r="BV79" s="144"/>
      <c r="BW79" s="144"/>
      <c r="BX79" s="144"/>
      <c r="BY79" s="144"/>
      <c r="BZ79" s="144"/>
      <c r="CA79" s="144"/>
      <c r="CB79" s="144"/>
      <c r="CC79" s="144"/>
      <c r="CD79" s="144"/>
      <c r="CE79" s="144"/>
      <c r="CF79" s="144"/>
      <c r="CG79" s="144"/>
      <c r="CH79" s="144"/>
      <c r="CI79" s="144"/>
      <c r="CJ79" s="144"/>
      <c r="CK79" s="144"/>
      <c r="CL79" s="144"/>
      <c r="CM79" s="144"/>
      <c r="CN79" s="144"/>
      <c r="CO79" s="144"/>
      <c r="CP79" s="144"/>
      <c r="CQ79" s="144"/>
      <c r="CR79" s="144"/>
      <c r="CS79" s="144"/>
      <c r="CT79" s="144"/>
      <c r="CU79" s="144"/>
      <c r="CV79" s="144"/>
      <c r="CW79" s="144"/>
      <c r="CX79" s="144"/>
      <c r="CY79" s="144"/>
      <c r="CZ79" s="144"/>
      <c r="DA79" s="144"/>
      <c r="DB79" s="144"/>
      <c r="DC79" s="144"/>
      <c r="DD79" s="144"/>
      <c r="DE79" s="144"/>
      <c r="DF79" s="144"/>
      <c r="DG79" s="144"/>
      <c r="DH79" s="144"/>
      <c r="DI79" s="144"/>
      <c r="DJ79" s="144"/>
      <c r="DK79" s="144"/>
      <c r="DL79" s="144"/>
      <c r="DM79" s="144"/>
      <c r="DN79" s="144"/>
      <c r="DO79" s="144"/>
      <c r="DP79" s="144"/>
      <c r="DQ79" s="144"/>
      <c r="DR79" s="144"/>
      <c r="DS79" s="144"/>
      <c r="DT79" s="144"/>
      <c r="DU79" s="144"/>
      <c r="DV79" s="144"/>
      <c r="DW79" s="144"/>
      <c r="DX79" s="144"/>
      <c r="DY79" s="144"/>
      <c r="DZ79" s="144"/>
      <c r="EA79" s="144"/>
      <c r="EB79" s="144"/>
      <c r="EC79" s="144"/>
      <c r="ED79" s="144"/>
      <c r="EE79" s="144"/>
      <c r="EF79" s="144"/>
      <c r="EG79" s="144"/>
      <c r="EH79" s="144"/>
      <c r="EI79" s="144"/>
      <c r="EJ79" s="144"/>
      <c r="EK79" s="144"/>
      <c r="EL79" s="144"/>
      <c r="EM79" s="144"/>
      <c r="EN79" s="144"/>
      <c r="EO79" s="144"/>
      <c r="EP79" s="144"/>
      <c r="EQ79" s="144"/>
      <c r="ER79" s="144"/>
      <c r="ES79" s="144"/>
      <c r="ET79" s="144"/>
      <c r="EU79" s="144"/>
      <c r="EV79" s="144"/>
      <c r="EW79" s="144"/>
      <c r="EX79" s="144"/>
      <c r="EY79" s="144"/>
      <c r="EZ79" s="144"/>
      <c r="FA79" s="144"/>
      <c r="FB79" s="144"/>
      <c r="FC79" s="144"/>
      <c r="FD79" s="144"/>
      <c r="FE79" s="144"/>
      <c r="FF79" s="144"/>
      <c r="FG79" s="144"/>
      <c r="FH79" s="144"/>
      <c r="FI79" s="144"/>
      <c r="FJ79" s="144"/>
      <c r="FK79" s="144"/>
      <c r="FL79" s="144"/>
      <c r="FM79" s="144"/>
      <c r="FN79" s="144"/>
      <c r="FO79" s="144"/>
      <c r="FP79" s="144"/>
      <c r="FQ79" s="144"/>
      <c r="FR79" s="144"/>
      <c r="FS79" s="144"/>
      <c r="FT79" s="144"/>
      <c r="FU79" s="144"/>
      <c r="FV79" s="144"/>
      <c r="FW79" s="144"/>
      <c r="FX79" s="144"/>
      <c r="FY79" s="144"/>
      <c r="FZ79" s="144"/>
      <c r="GA79" s="144"/>
      <c r="GB79" s="144"/>
      <c r="GC79" s="144"/>
      <c r="GD79" s="144"/>
      <c r="GE79" s="144"/>
      <c r="GF79" s="144"/>
      <c r="GG79" s="144"/>
      <c r="GH79" s="144"/>
      <c r="GI79" s="144"/>
      <c r="GJ79" s="144"/>
      <c r="GK79" s="144"/>
      <c r="GL79" s="144"/>
      <c r="GM79" s="144"/>
      <c r="GN79" s="144"/>
      <c r="GO79" s="144"/>
      <c r="GP79" s="144"/>
      <c r="GQ79" s="144"/>
      <c r="GR79" s="144"/>
      <c r="GS79" s="144"/>
      <c r="GT79" s="144"/>
      <c r="GU79" s="144"/>
      <c r="GV79" s="144"/>
      <c r="GW79" s="144"/>
      <c r="GX79" s="144"/>
      <c r="GY79" s="144"/>
      <c r="GZ79" s="144"/>
      <c r="HA79" s="144"/>
      <c r="HB79" s="144"/>
      <c r="HC79" s="144"/>
      <c r="HD79" s="144"/>
      <c r="HE79" s="144"/>
      <c r="HF79" s="144"/>
      <c r="HG79" s="144"/>
      <c r="HH79" s="144"/>
      <c r="HI79" s="144"/>
      <c r="HJ79" s="144"/>
      <c r="HK79" s="144"/>
      <c r="HL79" s="144"/>
      <c r="HM79" s="144"/>
      <c r="HN79" s="144"/>
      <c r="HO79" s="144"/>
      <c r="HP79" s="144"/>
      <c r="HQ79" s="144"/>
      <c r="HR79" s="144"/>
      <c r="HS79" s="144"/>
      <c r="HT79" s="144"/>
      <c r="HU79" s="144"/>
      <c r="HV79" s="144"/>
      <c r="HW79" s="144"/>
      <c r="HX79" s="144"/>
      <c r="HY79" s="144"/>
      <c r="HZ79" s="144"/>
      <c r="IA79" s="144"/>
      <c r="IB79" s="144"/>
      <c r="IC79" s="144"/>
      <c r="ID79" s="144"/>
      <c r="IE79" s="144"/>
      <c r="IF79" s="144"/>
      <c r="IG79" s="144"/>
      <c r="IH79" s="144"/>
      <c r="II79" s="144"/>
      <c r="IJ79" s="144"/>
      <c r="IK79" s="144"/>
      <c r="IL79" s="144"/>
      <c r="IM79" s="144"/>
      <c r="IN79" s="144"/>
      <c r="IO79" s="144"/>
      <c r="IP79" s="144"/>
      <c r="IQ79" s="144"/>
      <c r="IR79" s="144"/>
      <c r="IS79" s="144"/>
      <c r="IT79" s="144"/>
      <c r="IU79" s="144"/>
    </row>
    <row r="80" spans="1:255" s="425" customFormat="1" ht="40.049999999999997" customHeight="1" thickTop="1" thickBot="1" x14ac:dyDescent="0.3">
      <c r="A80" s="144"/>
      <c r="B80" s="973"/>
      <c r="C80" s="974"/>
      <c r="D80" s="974"/>
      <c r="E80" s="974"/>
      <c r="F80" s="974"/>
      <c r="G80" s="974"/>
      <c r="H80" s="974"/>
      <c r="I80" s="974"/>
      <c r="J80" s="974"/>
      <c r="K80" s="974"/>
      <c r="L80" s="974"/>
      <c r="M80" s="974"/>
      <c r="N80" s="974"/>
      <c r="O80" s="974"/>
      <c r="P80" s="974"/>
      <c r="Q80" s="974"/>
      <c r="R80" s="974"/>
      <c r="S80" s="974"/>
      <c r="T80" s="975"/>
      <c r="U80" s="967"/>
      <c r="V80" s="970"/>
      <c r="W80" s="971"/>
      <c r="X80" s="972"/>
      <c r="Y80" s="474" t="s">
        <v>49</v>
      </c>
      <c r="Z80" s="475" t="s">
        <v>50</v>
      </c>
      <c r="AA80" s="474" t="s">
        <v>49</v>
      </c>
      <c r="AB80" s="476" t="s">
        <v>50</v>
      </c>
      <c r="AC80" s="426"/>
      <c r="AD80" s="426"/>
      <c r="AE80" s="889"/>
      <c r="AF80" s="890"/>
      <c r="AG80" s="890"/>
      <c r="AH80" s="978"/>
      <c r="AI80" s="889"/>
      <c r="AJ80" s="890"/>
      <c r="AK80" s="890"/>
      <c r="AL80" s="890"/>
      <c r="AM80" s="890"/>
      <c r="AN80" s="978"/>
      <c r="AO80" s="1109"/>
      <c r="AP80" s="1109"/>
      <c r="AQ80" s="889"/>
      <c r="AR80" s="890"/>
      <c r="AS80" s="890"/>
      <c r="AT80" s="890"/>
      <c r="AU80" s="890"/>
      <c r="AV80" s="890"/>
      <c r="AW80" s="394" t="s">
        <v>49</v>
      </c>
      <c r="AX80" s="407" t="s">
        <v>50</v>
      </c>
      <c r="AY80" s="409" t="s">
        <v>49</v>
      </c>
      <c r="AZ80" s="411" t="s">
        <v>50</v>
      </c>
      <c r="BA80" s="1070" t="s">
        <v>49</v>
      </c>
      <c r="BB80" s="1071"/>
      <c r="BC80" s="144"/>
      <c r="BD80" s="144"/>
      <c r="BE80" s="144"/>
      <c r="BF80" s="144"/>
      <c r="BG80" s="144"/>
      <c r="BH80" s="144"/>
      <c r="BI80" s="144"/>
      <c r="BJ80" s="144"/>
      <c r="BK80" s="144"/>
      <c r="BL80" s="144"/>
      <c r="BM80" s="144"/>
      <c r="BN80" s="144"/>
      <c r="BO80" s="144"/>
      <c r="BP80" s="144"/>
      <c r="BQ80" s="144"/>
      <c r="BR80" s="144"/>
      <c r="BS80" s="144"/>
      <c r="BT80" s="144"/>
      <c r="BU80" s="144"/>
      <c r="BV80" s="144"/>
      <c r="BW80" s="144"/>
      <c r="BX80" s="144"/>
      <c r="BY80" s="144"/>
      <c r="BZ80" s="144"/>
      <c r="CA80" s="144"/>
      <c r="CB80" s="144"/>
      <c r="CC80" s="144"/>
      <c r="CD80" s="144"/>
      <c r="CE80" s="144"/>
      <c r="CF80" s="144"/>
      <c r="CG80" s="144"/>
      <c r="CH80" s="144"/>
      <c r="CI80" s="144"/>
      <c r="CJ80" s="144"/>
      <c r="CK80" s="144"/>
      <c r="CL80" s="144"/>
      <c r="CM80" s="144"/>
      <c r="CN80" s="144"/>
      <c r="CO80" s="144"/>
      <c r="CP80" s="144"/>
      <c r="CQ80" s="144"/>
      <c r="CR80" s="144"/>
      <c r="CS80" s="144"/>
      <c r="CT80" s="144"/>
      <c r="CU80" s="144"/>
      <c r="CV80" s="144"/>
      <c r="CW80" s="144"/>
      <c r="CX80" s="144"/>
      <c r="CY80" s="144"/>
      <c r="CZ80" s="144"/>
      <c r="DA80" s="144"/>
      <c r="DB80" s="144"/>
      <c r="DC80" s="144"/>
      <c r="DD80" s="144"/>
      <c r="DE80" s="144"/>
      <c r="DF80" s="144"/>
      <c r="DG80" s="144"/>
      <c r="DH80" s="144"/>
      <c r="DI80" s="144"/>
      <c r="DJ80" s="144"/>
      <c r="DK80" s="144"/>
      <c r="DL80" s="144"/>
      <c r="DM80" s="144"/>
      <c r="DN80" s="144"/>
      <c r="DO80" s="144"/>
      <c r="DP80" s="144"/>
      <c r="DQ80" s="144"/>
      <c r="DR80" s="144"/>
      <c r="DS80" s="144"/>
      <c r="DT80" s="144"/>
      <c r="DU80" s="144"/>
      <c r="DV80" s="144"/>
      <c r="DW80" s="144"/>
      <c r="DX80" s="144"/>
      <c r="DY80" s="144"/>
      <c r="DZ80" s="144"/>
      <c r="EA80" s="144"/>
      <c r="EB80" s="144"/>
      <c r="EC80" s="144"/>
      <c r="ED80" s="144"/>
      <c r="EE80" s="144"/>
      <c r="EF80" s="144"/>
      <c r="EG80" s="144"/>
      <c r="EH80" s="144"/>
      <c r="EI80" s="144"/>
      <c r="EJ80" s="144"/>
      <c r="EK80" s="144"/>
      <c r="EL80" s="144"/>
      <c r="EM80" s="144"/>
      <c r="EN80" s="144"/>
      <c r="EO80" s="144"/>
      <c r="EP80" s="144"/>
      <c r="EQ80" s="144"/>
      <c r="ER80" s="144"/>
      <c r="ES80" s="144"/>
      <c r="ET80" s="144"/>
      <c r="EU80" s="144"/>
      <c r="EV80" s="144"/>
      <c r="EW80" s="144"/>
      <c r="EX80" s="144"/>
      <c r="EY80" s="144"/>
      <c r="EZ80" s="144"/>
      <c r="FA80" s="144"/>
      <c r="FB80" s="144"/>
      <c r="FC80" s="144"/>
      <c r="FD80" s="144"/>
      <c r="FE80" s="144"/>
      <c r="FF80" s="144"/>
      <c r="FG80" s="144"/>
      <c r="FH80" s="144"/>
      <c r="FI80" s="144"/>
      <c r="FJ80" s="144"/>
      <c r="FK80" s="144"/>
      <c r="FL80" s="144"/>
      <c r="FM80" s="144"/>
      <c r="FN80" s="144"/>
      <c r="FO80" s="144"/>
      <c r="FP80" s="144"/>
      <c r="FQ80" s="144"/>
      <c r="FR80" s="144"/>
      <c r="FS80" s="144"/>
      <c r="FT80" s="144"/>
      <c r="FU80" s="144"/>
      <c r="FV80" s="144"/>
      <c r="FW80" s="144"/>
      <c r="FX80" s="144"/>
      <c r="FY80" s="144"/>
      <c r="FZ80" s="144"/>
      <c r="GA80" s="144"/>
      <c r="GB80" s="144"/>
      <c r="GC80" s="144"/>
      <c r="GD80" s="144"/>
      <c r="GE80" s="144"/>
      <c r="GF80" s="144"/>
      <c r="GG80" s="144"/>
      <c r="GH80" s="144"/>
      <c r="GI80" s="144"/>
      <c r="GJ80" s="144"/>
      <c r="GK80" s="144"/>
      <c r="GL80" s="144"/>
      <c r="GM80" s="144"/>
      <c r="GN80" s="144"/>
      <c r="GO80" s="144"/>
      <c r="GP80" s="144"/>
      <c r="GQ80" s="144"/>
      <c r="GR80" s="144"/>
      <c r="GS80" s="144"/>
      <c r="GT80" s="144"/>
      <c r="GU80" s="144"/>
      <c r="GV80" s="144"/>
      <c r="GW80" s="144"/>
      <c r="GX80" s="144"/>
      <c r="GY80" s="144"/>
      <c r="GZ80" s="144"/>
      <c r="HA80" s="144"/>
      <c r="HB80" s="144"/>
      <c r="HC80" s="144"/>
      <c r="HD80" s="144"/>
      <c r="HE80" s="144"/>
      <c r="HF80" s="144"/>
      <c r="HG80" s="144"/>
      <c r="HH80" s="144"/>
      <c r="HI80" s="144"/>
      <c r="HJ80" s="144"/>
      <c r="HK80" s="144"/>
      <c r="HL80" s="144"/>
      <c r="HM80" s="144"/>
      <c r="HN80" s="144"/>
      <c r="HO80" s="144"/>
      <c r="HP80" s="144"/>
      <c r="HQ80" s="144"/>
      <c r="HR80" s="144"/>
      <c r="HS80" s="144"/>
      <c r="HT80" s="144"/>
      <c r="HU80" s="144"/>
      <c r="HV80" s="144"/>
      <c r="HW80" s="144"/>
      <c r="HX80" s="144"/>
      <c r="HY80" s="144"/>
      <c r="HZ80" s="144"/>
      <c r="IA80" s="144"/>
      <c r="IB80" s="144"/>
      <c r="IC80" s="144"/>
      <c r="ID80" s="144"/>
      <c r="IE80" s="144"/>
      <c r="IF80" s="144"/>
      <c r="IG80" s="144"/>
      <c r="IH80" s="144"/>
      <c r="II80" s="144"/>
      <c r="IJ80" s="144"/>
      <c r="IK80" s="144"/>
      <c r="IL80" s="144"/>
      <c r="IM80" s="144"/>
      <c r="IN80" s="144"/>
      <c r="IO80" s="144"/>
      <c r="IP80" s="144"/>
      <c r="IQ80" s="144"/>
      <c r="IR80" s="144"/>
      <c r="IS80" s="144"/>
      <c r="IT80" s="144"/>
      <c r="IU80" s="144"/>
    </row>
    <row r="81" spans="1:255" s="425" customFormat="1" ht="40.049999999999997" customHeight="1" thickTop="1" thickBot="1" x14ac:dyDescent="0.6">
      <c r="A81" s="144"/>
      <c r="B81" s="973" t="s">
        <v>51</v>
      </c>
      <c r="C81" s="974"/>
      <c r="D81" s="974"/>
      <c r="E81" s="974"/>
      <c r="F81" s="974"/>
      <c r="G81" s="974"/>
      <c r="H81" s="974"/>
      <c r="I81" s="974"/>
      <c r="J81" s="974"/>
      <c r="K81" s="974"/>
      <c r="L81" s="974"/>
      <c r="M81" s="974"/>
      <c r="N81" s="974"/>
      <c r="O81" s="974"/>
      <c r="P81" s="974"/>
      <c r="Q81" s="974"/>
      <c r="R81" s="974"/>
      <c r="S81" s="974"/>
      <c r="T81" s="974"/>
      <c r="U81" s="979"/>
      <c r="V81" s="947"/>
      <c r="W81" s="948"/>
      <c r="X81" s="949"/>
      <c r="Y81" s="477"/>
      <c r="Z81" s="478"/>
      <c r="AA81" s="479"/>
      <c r="AB81" s="480"/>
      <c r="AC81" s="426"/>
      <c r="AD81" s="426"/>
      <c r="AE81" s="997" t="s">
        <v>52</v>
      </c>
      <c r="AF81" s="998"/>
      <c r="AG81" s="998"/>
      <c r="AH81" s="999"/>
      <c r="AI81" s="1131" t="s">
        <v>53</v>
      </c>
      <c r="AJ81" s="1132"/>
      <c r="AK81" s="1132"/>
      <c r="AL81" s="1132"/>
      <c r="AM81" s="1132"/>
      <c r="AN81" s="1133"/>
      <c r="AO81" s="1123"/>
      <c r="AP81" s="1124"/>
      <c r="AQ81" s="922"/>
      <c r="AR81" s="923"/>
      <c r="AS81" s="923"/>
      <c r="AT81" s="923"/>
      <c r="AU81" s="923"/>
      <c r="AV81" s="923"/>
      <c r="AW81" s="395"/>
      <c r="AX81" s="396"/>
      <c r="AY81" s="389"/>
      <c r="AZ81" s="408"/>
      <c r="BA81" s="1072"/>
      <c r="BB81" s="1073"/>
      <c r="BC81" s="194"/>
      <c r="BD81" s="194"/>
      <c r="BE81" s="194"/>
      <c r="BF81" s="144"/>
      <c r="BG81" s="144"/>
      <c r="BH81" s="144"/>
      <c r="BI81" s="144"/>
      <c r="BJ81" s="144"/>
      <c r="BK81" s="144"/>
      <c r="BL81" s="144"/>
      <c r="BM81" s="144"/>
      <c r="BN81" s="144"/>
      <c r="BO81" s="144"/>
      <c r="BP81" s="144"/>
      <c r="BQ81" s="144"/>
      <c r="BR81" s="144"/>
      <c r="BS81" s="144"/>
      <c r="BT81" s="144"/>
      <c r="BU81" s="144"/>
      <c r="BV81" s="144"/>
      <c r="BW81" s="144"/>
      <c r="BX81" s="144"/>
      <c r="BY81" s="144"/>
      <c r="BZ81" s="144"/>
      <c r="CA81" s="144"/>
      <c r="CB81" s="144"/>
      <c r="CC81" s="144"/>
      <c r="CD81" s="144"/>
      <c r="CE81" s="144"/>
      <c r="CF81" s="144"/>
      <c r="CG81" s="144"/>
      <c r="CH81" s="144"/>
      <c r="CI81" s="144"/>
      <c r="CJ81" s="144"/>
      <c r="CK81" s="144"/>
      <c r="CL81" s="144"/>
      <c r="CM81" s="144"/>
      <c r="CN81" s="144"/>
      <c r="CO81" s="144"/>
      <c r="CP81" s="144"/>
      <c r="CQ81" s="144"/>
      <c r="CR81" s="144"/>
      <c r="CS81" s="144"/>
      <c r="CT81" s="144"/>
      <c r="CU81" s="144"/>
      <c r="CV81" s="144"/>
      <c r="CW81" s="144"/>
      <c r="CX81" s="144"/>
      <c r="CY81" s="144"/>
      <c r="CZ81" s="144"/>
      <c r="DA81" s="144"/>
      <c r="DB81" s="144"/>
      <c r="DC81" s="144"/>
      <c r="DD81" s="144"/>
      <c r="DE81" s="144"/>
      <c r="DF81" s="144"/>
      <c r="DG81" s="144"/>
      <c r="DH81" s="144"/>
      <c r="DI81" s="144"/>
      <c r="DJ81" s="144"/>
      <c r="DK81" s="144"/>
      <c r="DL81" s="144"/>
      <c r="DM81" s="144"/>
      <c r="DN81" s="144"/>
      <c r="DO81" s="144"/>
      <c r="DP81" s="144"/>
      <c r="DQ81" s="144"/>
      <c r="DR81" s="144"/>
      <c r="DS81" s="144"/>
      <c r="DT81" s="144"/>
      <c r="DU81" s="144"/>
      <c r="DV81" s="144"/>
      <c r="DW81" s="144"/>
      <c r="DX81" s="144"/>
      <c r="DY81" s="144"/>
      <c r="DZ81" s="144"/>
      <c r="EA81" s="144"/>
      <c r="EB81" s="144"/>
      <c r="EC81" s="144"/>
      <c r="ED81" s="144"/>
      <c r="EE81" s="144"/>
      <c r="EF81" s="144"/>
      <c r="EG81" s="144"/>
      <c r="EH81" s="144"/>
      <c r="EI81" s="144"/>
      <c r="EJ81" s="144"/>
      <c r="EK81" s="144"/>
      <c r="EL81" s="144"/>
      <c r="EM81" s="144"/>
      <c r="EN81" s="144"/>
      <c r="EO81" s="144"/>
      <c r="EP81" s="144"/>
      <c r="EQ81" s="144"/>
      <c r="ER81" s="144"/>
      <c r="ES81" s="144"/>
      <c r="ET81" s="144"/>
      <c r="EU81" s="144"/>
      <c r="EV81" s="144"/>
      <c r="EW81" s="144"/>
      <c r="EX81" s="144"/>
      <c r="EY81" s="144"/>
      <c r="EZ81" s="144"/>
      <c r="FA81" s="144"/>
      <c r="FB81" s="144"/>
      <c r="FC81" s="144"/>
      <c r="FD81" s="144"/>
      <c r="FE81" s="144"/>
      <c r="FF81" s="144"/>
      <c r="FG81" s="144"/>
      <c r="FH81" s="144"/>
      <c r="FI81" s="144"/>
      <c r="FJ81" s="144"/>
      <c r="FK81" s="144"/>
      <c r="FL81" s="144"/>
      <c r="FM81" s="144"/>
      <c r="FN81" s="144"/>
      <c r="FO81" s="144"/>
      <c r="FP81" s="144"/>
      <c r="FQ81" s="144"/>
      <c r="FR81" s="144"/>
      <c r="FS81" s="144"/>
      <c r="FT81" s="144"/>
      <c r="FU81" s="144"/>
      <c r="FV81" s="144"/>
      <c r="FW81" s="144"/>
      <c r="FX81" s="144"/>
      <c r="FY81" s="144"/>
      <c r="FZ81" s="144"/>
      <c r="GA81" s="144"/>
      <c r="GB81" s="144"/>
      <c r="GC81" s="144"/>
      <c r="GD81" s="144"/>
      <c r="GE81" s="144"/>
      <c r="GF81" s="144"/>
      <c r="GG81" s="144"/>
      <c r="GH81" s="144"/>
      <c r="GI81" s="144"/>
      <c r="GJ81" s="144"/>
      <c r="GK81" s="144"/>
      <c r="GL81" s="144"/>
      <c r="GM81" s="144"/>
      <c r="GN81" s="144"/>
      <c r="GO81" s="144"/>
      <c r="GP81" s="144"/>
      <c r="GQ81" s="144"/>
      <c r="GR81" s="144"/>
      <c r="GS81" s="144"/>
      <c r="GT81" s="144"/>
      <c r="GU81" s="144"/>
      <c r="GV81" s="144"/>
      <c r="GW81" s="144"/>
      <c r="GX81" s="144"/>
      <c r="GY81" s="144"/>
      <c r="GZ81" s="144"/>
      <c r="HA81" s="144"/>
      <c r="HB81" s="144"/>
      <c r="HC81" s="144"/>
      <c r="HD81" s="144"/>
      <c r="HE81" s="144"/>
      <c r="HF81" s="144"/>
      <c r="HG81" s="144"/>
      <c r="HH81" s="144"/>
      <c r="HI81" s="144"/>
      <c r="HJ81" s="144"/>
      <c r="HK81" s="144"/>
      <c r="HL81" s="144"/>
      <c r="HM81" s="144"/>
      <c r="HN81" s="144"/>
      <c r="HO81" s="144"/>
      <c r="HP81" s="144"/>
      <c r="HQ81" s="144"/>
      <c r="HR81" s="144"/>
      <c r="HS81" s="144"/>
      <c r="HT81" s="144"/>
      <c r="HU81" s="144"/>
      <c r="HV81" s="144"/>
      <c r="HW81" s="144"/>
      <c r="HX81" s="144"/>
      <c r="HY81" s="144"/>
      <c r="HZ81" s="144"/>
      <c r="IA81" s="144"/>
      <c r="IB81" s="144"/>
      <c r="IC81" s="144"/>
      <c r="ID81" s="144"/>
      <c r="IE81" s="144"/>
      <c r="IF81" s="144"/>
      <c r="IG81" s="144"/>
      <c r="IH81" s="144"/>
      <c r="II81" s="144"/>
      <c r="IJ81" s="144"/>
      <c r="IK81" s="144"/>
      <c r="IL81" s="144"/>
      <c r="IM81" s="144"/>
      <c r="IN81" s="144"/>
      <c r="IO81" s="144"/>
      <c r="IP81" s="144"/>
      <c r="IQ81" s="144"/>
      <c r="IR81" s="144"/>
      <c r="IS81" s="144"/>
      <c r="IT81" s="144"/>
      <c r="IU81" s="144"/>
    </row>
    <row r="82" spans="1:255" s="425" customFormat="1" ht="40.049999999999997" customHeight="1" thickTop="1" thickBot="1" x14ac:dyDescent="0.6">
      <c r="A82" s="144"/>
      <c r="B82" s="973"/>
      <c r="C82" s="974"/>
      <c r="D82" s="974"/>
      <c r="E82" s="974"/>
      <c r="F82" s="974"/>
      <c r="G82" s="974"/>
      <c r="H82" s="974"/>
      <c r="I82" s="974"/>
      <c r="J82" s="974"/>
      <c r="K82" s="974"/>
      <c r="L82" s="974"/>
      <c r="M82" s="974"/>
      <c r="N82" s="974"/>
      <c r="O82" s="974"/>
      <c r="P82" s="974"/>
      <c r="Q82" s="974"/>
      <c r="R82" s="974"/>
      <c r="S82" s="974"/>
      <c r="T82" s="974"/>
      <c r="U82" s="980"/>
      <c r="V82" s="1128"/>
      <c r="W82" s="1129"/>
      <c r="X82" s="1130"/>
      <c r="Y82" s="481"/>
      <c r="Z82" s="482"/>
      <c r="AA82" s="483"/>
      <c r="AB82" s="484"/>
      <c r="AC82" s="427"/>
      <c r="AD82" s="427"/>
      <c r="AE82" s="1000"/>
      <c r="AF82" s="779"/>
      <c r="AG82" s="779"/>
      <c r="AH82" s="1001"/>
      <c r="AI82" s="1134"/>
      <c r="AJ82" s="1135"/>
      <c r="AK82" s="1135"/>
      <c r="AL82" s="1135"/>
      <c r="AM82" s="1135"/>
      <c r="AN82" s="1136"/>
      <c r="AO82" s="868"/>
      <c r="AP82" s="869"/>
      <c r="AQ82" s="875"/>
      <c r="AR82" s="876"/>
      <c r="AS82" s="876"/>
      <c r="AT82" s="876"/>
      <c r="AU82" s="876"/>
      <c r="AV82" s="876"/>
      <c r="AW82" s="397"/>
      <c r="AX82" s="398"/>
      <c r="AY82" s="390"/>
      <c r="AZ82" s="386"/>
      <c r="BA82" s="1074"/>
      <c r="BB82" s="1075"/>
      <c r="BC82" s="194"/>
      <c r="BD82" s="194"/>
      <c r="BE82" s="194"/>
      <c r="BF82" s="144"/>
      <c r="BG82" s="144"/>
      <c r="BH82" s="144"/>
      <c r="BI82" s="144"/>
      <c r="BJ82" s="144"/>
      <c r="BK82" s="144"/>
      <c r="BL82" s="144"/>
      <c r="BM82" s="144"/>
      <c r="BN82" s="144"/>
      <c r="BO82" s="144"/>
      <c r="BP82" s="144"/>
      <c r="BQ82" s="144"/>
      <c r="BR82" s="144"/>
      <c r="BS82" s="144"/>
      <c r="BT82" s="144"/>
      <c r="BU82" s="144"/>
      <c r="BV82" s="144"/>
      <c r="BW82" s="144"/>
      <c r="BX82" s="144"/>
      <c r="BY82" s="144"/>
      <c r="BZ82" s="144"/>
      <c r="CA82" s="144"/>
      <c r="CB82" s="144"/>
      <c r="CC82" s="144"/>
      <c r="CD82" s="144"/>
      <c r="CE82" s="144"/>
      <c r="CF82" s="144"/>
      <c r="CG82" s="144"/>
      <c r="CH82" s="144"/>
      <c r="CI82" s="144"/>
      <c r="CJ82" s="144"/>
      <c r="CK82" s="144"/>
      <c r="CL82" s="144"/>
      <c r="CM82" s="144"/>
      <c r="CN82" s="144"/>
      <c r="CO82" s="144"/>
      <c r="CP82" s="144"/>
      <c r="CQ82" s="144"/>
      <c r="CR82" s="144"/>
      <c r="CS82" s="144"/>
      <c r="CT82" s="144"/>
      <c r="CU82" s="144"/>
      <c r="CV82" s="144"/>
      <c r="CW82" s="144"/>
      <c r="CX82" s="144"/>
      <c r="CY82" s="144"/>
      <c r="CZ82" s="144"/>
      <c r="DA82" s="144"/>
      <c r="DB82" s="144"/>
      <c r="DC82" s="144"/>
      <c r="DD82" s="144"/>
      <c r="DE82" s="144"/>
      <c r="DF82" s="144"/>
      <c r="DG82" s="144"/>
      <c r="DH82" s="144"/>
      <c r="DI82" s="144"/>
      <c r="DJ82" s="144"/>
      <c r="DK82" s="144"/>
      <c r="DL82" s="144"/>
      <c r="DM82" s="144"/>
      <c r="DN82" s="144"/>
      <c r="DO82" s="144"/>
      <c r="DP82" s="144"/>
      <c r="DQ82" s="144"/>
      <c r="DR82" s="144"/>
      <c r="DS82" s="144"/>
      <c r="DT82" s="144"/>
      <c r="DU82" s="144"/>
      <c r="DV82" s="144"/>
      <c r="DW82" s="144"/>
      <c r="DX82" s="144"/>
      <c r="DY82" s="144"/>
      <c r="DZ82" s="144"/>
      <c r="EA82" s="144"/>
      <c r="EB82" s="144"/>
      <c r="EC82" s="144"/>
      <c r="ED82" s="144"/>
      <c r="EE82" s="144"/>
      <c r="EF82" s="144"/>
      <c r="EG82" s="144"/>
      <c r="EH82" s="144"/>
      <c r="EI82" s="144"/>
      <c r="EJ82" s="144"/>
      <c r="EK82" s="144"/>
      <c r="EL82" s="144"/>
      <c r="EM82" s="144"/>
      <c r="EN82" s="144"/>
      <c r="EO82" s="144"/>
      <c r="EP82" s="144"/>
      <c r="EQ82" s="144"/>
      <c r="ER82" s="144"/>
      <c r="ES82" s="144"/>
      <c r="ET82" s="144"/>
      <c r="EU82" s="144"/>
      <c r="EV82" s="144"/>
      <c r="EW82" s="144"/>
      <c r="EX82" s="144"/>
      <c r="EY82" s="144"/>
      <c r="EZ82" s="144"/>
      <c r="FA82" s="144"/>
      <c r="FB82" s="144"/>
      <c r="FC82" s="144"/>
      <c r="FD82" s="144"/>
      <c r="FE82" s="144"/>
      <c r="FF82" s="144"/>
      <c r="FG82" s="144"/>
      <c r="FH82" s="144"/>
      <c r="FI82" s="144"/>
      <c r="FJ82" s="144"/>
      <c r="FK82" s="144"/>
      <c r="FL82" s="144"/>
      <c r="FM82" s="144"/>
      <c r="FN82" s="144"/>
      <c r="FO82" s="144"/>
      <c r="FP82" s="144"/>
      <c r="FQ82" s="144"/>
      <c r="FR82" s="144"/>
      <c r="FS82" s="144"/>
      <c r="FT82" s="144"/>
      <c r="FU82" s="144"/>
      <c r="FV82" s="144"/>
      <c r="FW82" s="144"/>
      <c r="FX82" s="144"/>
      <c r="FY82" s="144"/>
      <c r="FZ82" s="144"/>
      <c r="GA82" s="144"/>
      <c r="GB82" s="144"/>
      <c r="GC82" s="144"/>
      <c r="GD82" s="144"/>
      <c r="GE82" s="144"/>
      <c r="GF82" s="144"/>
      <c r="GG82" s="144"/>
      <c r="GH82" s="144"/>
      <c r="GI82" s="144"/>
      <c r="GJ82" s="144"/>
      <c r="GK82" s="144"/>
      <c r="GL82" s="144"/>
      <c r="GM82" s="144"/>
      <c r="GN82" s="144"/>
      <c r="GO82" s="144"/>
      <c r="GP82" s="144"/>
      <c r="GQ82" s="144"/>
      <c r="GR82" s="144"/>
      <c r="GS82" s="144"/>
      <c r="GT82" s="144"/>
      <c r="GU82" s="144"/>
      <c r="GV82" s="144"/>
      <c r="GW82" s="144"/>
      <c r="GX82" s="144"/>
      <c r="GY82" s="144"/>
      <c r="GZ82" s="144"/>
      <c r="HA82" s="144"/>
      <c r="HB82" s="144"/>
      <c r="HC82" s="144"/>
      <c r="HD82" s="144"/>
      <c r="HE82" s="144"/>
      <c r="HF82" s="144"/>
      <c r="HG82" s="144"/>
      <c r="HH82" s="144"/>
      <c r="HI82" s="144"/>
      <c r="HJ82" s="144"/>
      <c r="HK82" s="144"/>
      <c r="HL82" s="144"/>
      <c r="HM82" s="144"/>
      <c r="HN82" s="144"/>
      <c r="HO82" s="144"/>
      <c r="HP82" s="144"/>
      <c r="HQ82" s="144"/>
      <c r="HR82" s="144"/>
      <c r="HS82" s="144"/>
      <c r="HT82" s="144"/>
      <c r="HU82" s="144"/>
      <c r="HV82" s="144"/>
      <c r="HW82" s="144"/>
      <c r="HX82" s="144"/>
      <c r="HY82" s="144"/>
      <c r="HZ82" s="144"/>
      <c r="IA82" s="144"/>
      <c r="IB82" s="144"/>
      <c r="IC82" s="144"/>
      <c r="ID82" s="144"/>
      <c r="IE82" s="144"/>
      <c r="IF82" s="144"/>
      <c r="IG82" s="144"/>
      <c r="IH82" s="144"/>
      <c r="II82" s="144"/>
      <c r="IJ82" s="144"/>
      <c r="IK82" s="144"/>
      <c r="IL82" s="144"/>
      <c r="IM82" s="144"/>
      <c r="IN82" s="144"/>
      <c r="IO82" s="144"/>
      <c r="IP82" s="144"/>
      <c r="IQ82" s="144"/>
      <c r="IR82" s="144"/>
      <c r="IS82" s="144"/>
      <c r="IT82" s="144"/>
      <c r="IU82" s="144"/>
    </row>
    <row r="83" spans="1:255" s="425" customFormat="1" ht="40.049999999999997" customHeight="1" thickTop="1" thickBot="1" x14ac:dyDescent="0.6">
      <c r="A83" s="144"/>
      <c r="B83" s="973"/>
      <c r="C83" s="974"/>
      <c r="D83" s="974"/>
      <c r="E83" s="974"/>
      <c r="F83" s="974"/>
      <c r="G83" s="974"/>
      <c r="H83" s="974"/>
      <c r="I83" s="974"/>
      <c r="J83" s="974"/>
      <c r="K83" s="974"/>
      <c r="L83" s="974"/>
      <c r="M83" s="974"/>
      <c r="N83" s="974"/>
      <c r="O83" s="974"/>
      <c r="P83" s="974"/>
      <c r="Q83" s="974"/>
      <c r="R83" s="974"/>
      <c r="S83" s="974"/>
      <c r="T83" s="974"/>
      <c r="U83" s="981"/>
      <c r="V83" s="941"/>
      <c r="W83" s="942"/>
      <c r="X83" s="943"/>
      <c r="Y83" s="485"/>
      <c r="Z83" s="486"/>
      <c r="AA83" s="487"/>
      <c r="AB83" s="488"/>
      <c r="AC83" s="427"/>
      <c r="AD83" s="427"/>
      <c r="AE83" s="1000"/>
      <c r="AF83" s="779"/>
      <c r="AG83" s="779"/>
      <c r="AH83" s="1001"/>
      <c r="AI83" s="1134"/>
      <c r="AJ83" s="1135"/>
      <c r="AK83" s="1135"/>
      <c r="AL83" s="1135"/>
      <c r="AM83" s="1135"/>
      <c r="AN83" s="1136"/>
      <c r="AO83" s="868"/>
      <c r="AP83" s="869"/>
      <c r="AQ83" s="875"/>
      <c r="AR83" s="876"/>
      <c r="AS83" s="876"/>
      <c r="AT83" s="876"/>
      <c r="AU83" s="876"/>
      <c r="AV83" s="876"/>
      <c r="AW83" s="397"/>
      <c r="AX83" s="398"/>
      <c r="AY83" s="390"/>
      <c r="AZ83" s="386"/>
      <c r="BA83" s="1074"/>
      <c r="BB83" s="1075"/>
      <c r="BC83" s="194"/>
      <c r="BD83" s="194"/>
      <c r="BE83" s="194"/>
      <c r="BF83" s="144"/>
      <c r="BG83" s="144"/>
      <c r="BH83" s="144"/>
      <c r="BI83" s="144"/>
      <c r="BJ83" s="144"/>
      <c r="BK83" s="144"/>
      <c r="BL83" s="144"/>
      <c r="BM83" s="144"/>
      <c r="BN83" s="144"/>
      <c r="BO83" s="144"/>
      <c r="BP83" s="144"/>
      <c r="BQ83" s="144"/>
      <c r="BR83" s="144"/>
      <c r="BS83" s="144"/>
      <c r="BT83" s="144"/>
      <c r="BU83" s="144"/>
      <c r="BV83" s="144"/>
      <c r="BW83" s="144"/>
      <c r="BX83" s="144"/>
      <c r="BY83" s="144"/>
      <c r="BZ83" s="144"/>
      <c r="CA83" s="144"/>
      <c r="CB83" s="144"/>
      <c r="CC83" s="144"/>
      <c r="CD83" s="144"/>
      <c r="CE83" s="144"/>
      <c r="CF83" s="144"/>
      <c r="CG83" s="144"/>
      <c r="CH83" s="144"/>
      <c r="CI83" s="144"/>
      <c r="CJ83" s="144"/>
      <c r="CK83" s="144"/>
      <c r="CL83" s="144"/>
      <c r="CM83" s="144"/>
      <c r="CN83" s="144"/>
      <c r="CO83" s="144"/>
      <c r="CP83" s="144"/>
      <c r="CQ83" s="144"/>
      <c r="CR83" s="144"/>
      <c r="CS83" s="144"/>
      <c r="CT83" s="144"/>
      <c r="CU83" s="144"/>
      <c r="CV83" s="144"/>
      <c r="CW83" s="144"/>
      <c r="CX83" s="144"/>
      <c r="CY83" s="144"/>
      <c r="CZ83" s="144"/>
      <c r="DA83" s="144"/>
      <c r="DB83" s="144"/>
      <c r="DC83" s="144"/>
      <c r="DD83" s="144"/>
      <c r="DE83" s="144"/>
      <c r="DF83" s="144"/>
      <c r="DG83" s="144"/>
      <c r="DH83" s="144"/>
      <c r="DI83" s="144"/>
      <c r="DJ83" s="144"/>
      <c r="DK83" s="144"/>
      <c r="DL83" s="144"/>
      <c r="DM83" s="144"/>
      <c r="DN83" s="144"/>
      <c r="DO83" s="144"/>
      <c r="DP83" s="144"/>
      <c r="DQ83" s="144"/>
      <c r="DR83" s="144"/>
      <c r="DS83" s="144"/>
      <c r="DT83" s="144"/>
      <c r="DU83" s="144"/>
      <c r="DV83" s="144"/>
      <c r="DW83" s="144"/>
      <c r="DX83" s="144"/>
      <c r="DY83" s="144"/>
      <c r="DZ83" s="144"/>
      <c r="EA83" s="144"/>
      <c r="EB83" s="144"/>
      <c r="EC83" s="144"/>
      <c r="ED83" s="144"/>
      <c r="EE83" s="144"/>
      <c r="EF83" s="144"/>
      <c r="EG83" s="144"/>
      <c r="EH83" s="144"/>
      <c r="EI83" s="144"/>
      <c r="EJ83" s="144"/>
      <c r="EK83" s="144"/>
      <c r="EL83" s="144"/>
      <c r="EM83" s="144"/>
      <c r="EN83" s="144"/>
      <c r="EO83" s="144"/>
      <c r="EP83" s="144"/>
      <c r="EQ83" s="144"/>
      <c r="ER83" s="144"/>
      <c r="ES83" s="144"/>
      <c r="ET83" s="144"/>
      <c r="EU83" s="144"/>
      <c r="EV83" s="144"/>
      <c r="EW83" s="144"/>
      <c r="EX83" s="144"/>
      <c r="EY83" s="144"/>
      <c r="EZ83" s="144"/>
      <c r="FA83" s="144"/>
      <c r="FB83" s="144"/>
      <c r="FC83" s="144"/>
      <c r="FD83" s="144"/>
      <c r="FE83" s="144"/>
      <c r="FF83" s="144"/>
      <c r="FG83" s="144"/>
      <c r="FH83" s="144"/>
      <c r="FI83" s="144"/>
      <c r="FJ83" s="144"/>
      <c r="FK83" s="144"/>
      <c r="FL83" s="144"/>
      <c r="FM83" s="144"/>
      <c r="FN83" s="144"/>
      <c r="FO83" s="144"/>
      <c r="FP83" s="144"/>
      <c r="FQ83" s="144"/>
      <c r="FR83" s="144"/>
      <c r="FS83" s="144"/>
      <c r="FT83" s="144"/>
      <c r="FU83" s="144"/>
      <c r="FV83" s="144"/>
      <c r="FW83" s="144"/>
      <c r="FX83" s="144"/>
      <c r="FY83" s="144"/>
      <c r="FZ83" s="144"/>
      <c r="GA83" s="144"/>
      <c r="GB83" s="144"/>
      <c r="GC83" s="144"/>
      <c r="GD83" s="144"/>
      <c r="GE83" s="144"/>
      <c r="GF83" s="144"/>
      <c r="GG83" s="144"/>
      <c r="GH83" s="144"/>
      <c r="GI83" s="144"/>
      <c r="GJ83" s="144"/>
      <c r="GK83" s="144"/>
      <c r="GL83" s="144"/>
      <c r="GM83" s="144"/>
      <c r="GN83" s="144"/>
      <c r="GO83" s="144"/>
      <c r="GP83" s="144"/>
      <c r="GQ83" s="144"/>
      <c r="GR83" s="144"/>
      <c r="GS83" s="144"/>
      <c r="GT83" s="144"/>
      <c r="GU83" s="144"/>
      <c r="GV83" s="144"/>
      <c r="GW83" s="144"/>
      <c r="GX83" s="144"/>
      <c r="GY83" s="144"/>
      <c r="GZ83" s="144"/>
      <c r="HA83" s="144"/>
      <c r="HB83" s="144"/>
      <c r="HC83" s="144"/>
      <c r="HD83" s="144"/>
      <c r="HE83" s="144"/>
      <c r="HF83" s="144"/>
      <c r="HG83" s="144"/>
      <c r="HH83" s="144"/>
      <c r="HI83" s="144"/>
      <c r="HJ83" s="144"/>
      <c r="HK83" s="144"/>
      <c r="HL83" s="144"/>
      <c r="HM83" s="144"/>
      <c r="HN83" s="144"/>
      <c r="HO83" s="144"/>
      <c r="HP83" s="144"/>
      <c r="HQ83" s="144"/>
      <c r="HR83" s="144"/>
      <c r="HS83" s="144"/>
      <c r="HT83" s="144"/>
      <c r="HU83" s="144"/>
      <c r="HV83" s="144"/>
      <c r="HW83" s="144"/>
      <c r="HX83" s="144"/>
      <c r="HY83" s="144"/>
      <c r="HZ83" s="144"/>
      <c r="IA83" s="144"/>
      <c r="IB83" s="144"/>
      <c r="IC83" s="144"/>
      <c r="ID83" s="144"/>
      <c r="IE83" s="144"/>
      <c r="IF83" s="144"/>
      <c r="IG83" s="144"/>
      <c r="IH83" s="144"/>
      <c r="II83" s="144"/>
      <c r="IJ83" s="144"/>
      <c r="IK83" s="144"/>
      <c r="IL83" s="144"/>
      <c r="IM83" s="144"/>
      <c r="IN83" s="144"/>
      <c r="IO83" s="144"/>
      <c r="IP83" s="144"/>
      <c r="IQ83" s="144"/>
      <c r="IR83" s="144"/>
      <c r="IS83" s="144"/>
      <c r="IT83" s="144"/>
      <c r="IU83" s="144"/>
    </row>
    <row r="84" spans="1:255" s="31" customFormat="1" ht="40.049999999999997" customHeight="1" thickTop="1" thickBot="1" x14ac:dyDescent="0.6">
      <c r="A84" s="24"/>
      <c r="B84" s="961" t="s">
        <v>54</v>
      </c>
      <c r="C84" s="962"/>
      <c r="D84" s="962"/>
      <c r="E84" s="962"/>
      <c r="F84" s="962"/>
      <c r="G84" s="962"/>
      <c r="H84" s="962"/>
      <c r="I84" s="962"/>
      <c r="J84" s="962"/>
      <c r="K84" s="962"/>
      <c r="L84" s="962"/>
      <c r="M84" s="962"/>
      <c r="N84" s="962"/>
      <c r="O84" s="962"/>
      <c r="P84" s="962"/>
      <c r="Q84" s="962"/>
      <c r="R84" s="962"/>
      <c r="S84" s="962"/>
      <c r="T84" s="962"/>
      <c r="U84" s="1091"/>
      <c r="V84" s="944"/>
      <c r="W84" s="945"/>
      <c r="X84" s="946"/>
      <c r="Y84" s="361"/>
      <c r="Z84" s="362"/>
      <c r="AA84" s="363"/>
      <c r="AB84" s="364"/>
      <c r="AC84" s="33"/>
      <c r="AD84" s="33"/>
      <c r="AE84" s="1000"/>
      <c r="AF84" s="779"/>
      <c r="AG84" s="779"/>
      <c r="AH84" s="1001"/>
      <c r="AI84" s="1134"/>
      <c r="AJ84" s="1135"/>
      <c r="AK84" s="1135"/>
      <c r="AL84" s="1135"/>
      <c r="AM84" s="1135"/>
      <c r="AN84" s="1136"/>
      <c r="AO84" s="868"/>
      <c r="AP84" s="869"/>
      <c r="AQ84" s="875"/>
      <c r="AR84" s="876"/>
      <c r="AS84" s="876"/>
      <c r="AT84" s="876"/>
      <c r="AU84" s="876"/>
      <c r="AV84" s="876"/>
      <c r="AW84" s="397"/>
      <c r="AX84" s="398"/>
      <c r="AY84" s="390"/>
      <c r="AZ84" s="386"/>
      <c r="BA84" s="793"/>
      <c r="BB84" s="794"/>
      <c r="BC84" s="194"/>
      <c r="BD84" s="194"/>
      <c r="BE84" s="19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  <c r="FJ84" s="24"/>
      <c r="FK84" s="24"/>
      <c r="FL84" s="24"/>
      <c r="FM84" s="24"/>
      <c r="FN84" s="24"/>
      <c r="FO84" s="24"/>
      <c r="FP84" s="24"/>
      <c r="FQ84" s="24"/>
      <c r="FR84" s="24"/>
      <c r="FS84" s="24"/>
      <c r="FT84" s="24"/>
      <c r="FU84" s="24"/>
      <c r="FV84" s="24"/>
      <c r="FW84" s="24"/>
      <c r="FX84" s="24"/>
      <c r="FY84" s="24"/>
      <c r="FZ84" s="24"/>
      <c r="GA84" s="24"/>
      <c r="GB84" s="24"/>
      <c r="GC84" s="24"/>
      <c r="GD84" s="24"/>
      <c r="GE84" s="24"/>
      <c r="GF84" s="24"/>
      <c r="GG84" s="24"/>
      <c r="GH84" s="24"/>
      <c r="GI84" s="24"/>
      <c r="GJ84" s="24"/>
      <c r="GK84" s="24"/>
      <c r="GL84" s="24"/>
      <c r="GM84" s="24"/>
      <c r="GN84" s="24"/>
      <c r="GO84" s="24"/>
      <c r="GP84" s="24"/>
      <c r="GQ84" s="24"/>
      <c r="GR84" s="24"/>
      <c r="GS84" s="24"/>
      <c r="GT84" s="24"/>
      <c r="GU84" s="24"/>
      <c r="GV84" s="24"/>
      <c r="GW84" s="24"/>
      <c r="GX84" s="24"/>
      <c r="GY84" s="24"/>
      <c r="GZ84" s="24"/>
      <c r="HA84" s="24"/>
      <c r="HB84" s="24"/>
      <c r="HC84" s="24"/>
      <c r="HD84" s="24"/>
      <c r="HE84" s="24"/>
      <c r="HF84" s="24"/>
      <c r="HG84" s="24"/>
      <c r="HH84" s="24"/>
      <c r="HI84" s="24"/>
      <c r="HJ84" s="24"/>
      <c r="HK84" s="24"/>
      <c r="HL84" s="24"/>
      <c r="HM84" s="24"/>
      <c r="HN84" s="24"/>
      <c r="HO84" s="24"/>
      <c r="HP84" s="24"/>
      <c r="HQ84" s="24"/>
      <c r="HR84" s="24"/>
      <c r="HS84" s="24"/>
      <c r="HT84" s="24"/>
      <c r="HU84" s="24"/>
      <c r="HV84" s="24"/>
      <c r="HW84" s="24"/>
      <c r="HX84" s="24"/>
      <c r="HY84" s="24"/>
      <c r="HZ84" s="24"/>
      <c r="IA84" s="24"/>
      <c r="IB84" s="24"/>
      <c r="IC84" s="24"/>
      <c r="ID84" s="24"/>
      <c r="IE84" s="24"/>
      <c r="IF84" s="24"/>
      <c r="IG84" s="24"/>
      <c r="IH84" s="24"/>
      <c r="II84" s="24"/>
      <c r="IJ84" s="24"/>
      <c r="IK84" s="24"/>
      <c r="IL84" s="24"/>
      <c r="IM84" s="24"/>
      <c r="IN84" s="24"/>
      <c r="IO84" s="24"/>
      <c r="IP84" s="24"/>
      <c r="IQ84" s="24"/>
      <c r="IR84" s="24"/>
      <c r="IS84" s="24"/>
      <c r="IT84" s="24"/>
      <c r="IU84" s="24"/>
    </row>
    <row r="85" spans="1:255" s="31" customFormat="1" ht="40.049999999999997" customHeight="1" thickTop="1" thickBot="1" x14ac:dyDescent="0.6">
      <c r="A85" s="24"/>
      <c r="B85" s="961"/>
      <c r="C85" s="962"/>
      <c r="D85" s="962"/>
      <c r="E85" s="962"/>
      <c r="F85" s="962"/>
      <c r="G85" s="962"/>
      <c r="H85" s="962"/>
      <c r="I85" s="962"/>
      <c r="J85" s="962"/>
      <c r="K85" s="962"/>
      <c r="L85" s="962"/>
      <c r="M85" s="962"/>
      <c r="N85" s="962"/>
      <c r="O85" s="962"/>
      <c r="P85" s="962"/>
      <c r="Q85" s="962"/>
      <c r="R85" s="962"/>
      <c r="S85" s="962"/>
      <c r="T85" s="962"/>
      <c r="U85" s="1093"/>
      <c r="V85" s="963"/>
      <c r="W85" s="964"/>
      <c r="X85" s="965"/>
      <c r="Y85" s="369"/>
      <c r="Z85" s="370"/>
      <c r="AA85" s="371"/>
      <c r="AB85" s="372"/>
      <c r="AC85" s="30"/>
      <c r="AD85" s="30"/>
      <c r="AE85" s="1002"/>
      <c r="AF85" s="1003"/>
      <c r="AG85" s="1003"/>
      <c r="AH85" s="1004"/>
      <c r="AI85" s="1137"/>
      <c r="AJ85" s="1138"/>
      <c r="AK85" s="1138"/>
      <c r="AL85" s="1138"/>
      <c r="AM85" s="1138"/>
      <c r="AN85" s="1139"/>
      <c r="AO85" s="953"/>
      <c r="AP85" s="954"/>
      <c r="AQ85" s="866"/>
      <c r="AR85" s="867"/>
      <c r="AS85" s="867"/>
      <c r="AT85" s="867"/>
      <c r="AU85" s="867"/>
      <c r="AV85" s="867"/>
      <c r="AW85" s="399"/>
      <c r="AX85" s="400"/>
      <c r="AY85" s="391"/>
      <c r="AZ85" s="387"/>
      <c r="BA85" s="906"/>
      <c r="BB85" s="907"/>
      <c r="BC85" s="194"/>
      <c r="BD85" s="194"/>
      <c r="BE85" s="19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  <c r="FJ85" s="24"/>
      <c r="FK85" s="24"/>
      <c r="FL85" s="24"/>
      <c r="FM85" s="24"/>
      <c r="FN85" s="24"/>
      <c r="FO85" s="24"/>
      <c r="FP85" s="24"/>
      <c r="FQ85" s="24"/>
      <c r="FR85" s="24"/>
      <c r="FS85" s="24"/>
      <c r="FT85" s="24"/>
      <c r="FU85" s="24"/>
      <c r="FV85" s="24"/>
      <c r="FW85" s="24"/>
      <c r="FX85" s="24"/>
      <c r="FY85" s="24"/>
      <c r="FZ85" s="24"/>
      <c r="GA85" s="24"/>
      <c r="GB85" s="24"/>
      <c r="GC85" s="24"/>
      <c r="GD85" s="24"/>
      <c r="GE85" s="24"/>
      <c r="GF85" s="24"/>
      <c r="GG85" s="24"/>
      <c r="GH85" s="24"/>
      <c r="GI85" s="24"/>
      <c r="GJ85" s="24"/>
      <c r="GK85" s="24"/>
      <c r="GL85" s="24"/>
      <c r="GM85" s="24"/>
      <c r="GN85" s="24"/>
      <c r="GO85" s="24"/>
      <c r="GP85" s="24"/>
      <c r="GQ85" s="24"/>
      <c r="GR85" s="24"/>
      <c r="GS85" s="24"/>
      <c r="GT85" s="24"/>
      <c r="GU85" s="24"/>
      <c r="GV85" s="24"/>
      <c r="GW85" s="24"/>
      <c r="GX85" s="24"/>
      <c r="GY85" s="24"/>
      <c r="GZ85" s="24"/>
      <c r="HA85" s="24"/>
      <c r="HB85" s="24"/>
      <c r="HC85" s="24"/>
      <c r="HD85" s="24"/>
      <c r="HE85" s="24"/>
      <c r="HF85" s="24"/>
      <c r="HG85" s="24"/>
      <c r="HH85" s="24"/>
      <c r="HI85" s="24"/>
      <c r="HJ85" s="24"/>
      <c r="HK85" s="24"/>
      <c r="HL85" s="24"/>
      <c r="HM85" s="24"/>
      <c r="HN85" s="24"/>
      <c r="HO85" s="24"/>
      <c r="HP85" s="24"/>
      <c r="HQ85" s="24"/>
      <c r="HR85" s="24"/>
      <c r="HS85" s="24"/>
      <c r="HT85" s="24"/>
      <c r="HU85" s="24"/>
      <c r="HV85" s="24"/>
      <c r="HW85" s="24"/>
      <c r="HX85" s="24"/>
      <c r="HY85" s="24"/>
      <c r="HZ85" s="24"/>
      <c r="IA85" s="24"/>
      <c r="IB85" s="24"/>
      <c r="IC85" s="24"/>
      <c r="ID85" s="24"/>
      <c r="IE85" s="24"/>
      <c r="IF85" s="24"/>
      <c r="IG85" s="24"/>
      <c r="IH85" s="24"/>
      <c r="II85" s="24"/>
      <c r="IJ85" s="24"/>
      <c r="IK85" s="24"/>
      <c r="IL85" s="24"/>
      <c r="IM85" s="24"/>
      <c r="IN85" s="24"/>
      <c r="IO85" s="24"/>
      <c r="IP85" s="24"/>
      <c r="IQ85" s="24"/>
      <c r="IR85" s="24"/>
      <c r="IS85" s="24"/>
      <c r="IT85" s="24"/>
      <c r="IU85" s="24"/>
    </row>
    <row r="86" spans="1:255" s="31" customFormat="1" ht="40.049999999999997" customHeight="1" thickTop="1" thickBot="1" x14ac:dyDescent="0.6">
      <c r="A86" s="24"/>
      <c r="B86" s="961" t="s">
        <v>55</v>
      </c>
      <c r="C86" s="962"/>
      <c r="D86" s="962"/>
      <c r="E86" s="962"/>
      <c r="F86" s="962"/>
      <c r="G86" s="962"/>
      <c r="H86" s="962"/>
      <c r="I86" s="962"/>
      <c r="J86" s="962"/>
      <c r="K86" s="962"/>
      <c r="L86" s="962"/>
      <c r="M86" s="962"/>
      <c r="N86" s="962"/>
      <c r="O86" s="962"/>
      <c r="P86" s="962"/>
      <c r="Q86" s="962"/>
      <c r="R86" s="962"/>
      <c r="S86" s="962"/>
      <c r="T86" s="962"/>
      <c r="U86" s="1091" t="s">
        <v>68</v>
      </c>
      <c r="V86" s="1083"/>
      <c r="W86" s="1084"/>
      <c r="X86" s="1085"/>
      <c r="Y86" s="361"/>
      <c r="Z86" s="362"/>
      <c r="AA86" s="363"/>
      <c r="AB86" s="364"/>
      <c r="AC86" s="30"/>
      <c r="AD86" s="30"/>
      <c r="AE86" s="997" t="s">
        <v>56</v>
      </c>
      <c r="AF86" s="1086"/>
      <c r="AG86" s="1086"/>
      <c r="AH86" s="1087"/>
      <c r="AI86" s="926" t="s">
        <v>102</v>
      </c>
      <c r="AJ86" s="927"/>
      <c r="AK86" s="927"/>
      <c r="AL86" s="927"/>
      <c r="AM86" s="927"/>
      <c r="AN86" s="928"/>
      <c r="AO86" s="1079"/>
      <c r="AP86" s="1080"/>
      <c r="AQ86" s="922"/>
      <c r="AR86" s="923"/>
      <c r="AS86" s="923"/>
      <c r="AT86" s="923"/>
      <c r="AU86" s="923"/>
      <c r="AV86" s="923"/>
      <c r="AW86" s="401"/>
      <c r="AX86" s="402"/>
      <c r="AY86" s="392"/>
      <c r="AZ86" s="385"/>
      <c r="BA86" s="955"/>
      <c r="BB86" s="956"/>
      <c r="BC86" s="194"/>
      <c r="BD86" s="194"/>
      <c r="BE86" s="19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  <c r="FJ86" s="24"/>
      <c r="FK86" s="24"/>
      <c r="FL86" s="24"/>
      <c r="FM86" s="24"/>
      <c r="FN86" s="24"/>
      <c r="FO86" s="24"/>
      <c r="FP86" s="24"/>
      <c r="FQ86" s="24"/>
      <c r="FR86" s="24"/>
      <c r="FS86" s="24"/>
      <c r="FT86" s="24"/>
      <c r="FU86" s="24"/>
      <c r="FV86" s="24"/>
      <c r="FW86" s="24"/>
      <c r="FX86" s="24"/>
      <c r="FY86" s="24"/>
      <c r="FZ86" s="24"/>
      <c r="GA86" s="24"/>
      <c r="GB86" s="24"/>
      <c r="GC86" s="24"/>
      <c r="GD86" s="24"/>
      <c r="GE86" s="24"/>
      <c r="GF86" s="24"/>
      <c r="GG86" s="24"/>
      <c r="GH86" s="24"/>
      <c r="GI86" s="24"/>
      <c r="GJ86" s="24"/>
      <c r="GK86" s="24"/>
      <c r="GL86" s="24"/>
      <c r="GM86" s="24"/>
      <c r="GN86" s="24"/>
      <c r="GO86" s="24"/>
      <c r="GP86" s="24"/>
      <c r="GQ86" s="24"/>
      <c r="GR86" s="24"/>
      <c r="GS86" s="24"/>
      <c r="GT86" s="24"/>
      <c r="GU86" s="24"/>
      <c r="GV86" s="24"/>
      <c r="GW86" s="24"/>
      <c r="GX86" s="24"/>
      <c r="GY86" s="24"/>
      <c r="GZ86" s="24"/>
      <c r="HA86" s="24"/>
      <c r="HB86" s="24"/>
      <c r="HC86" s="24"/>
      <c r="HD86" s="24"/>
      <c r="HE86" s="24"/>
      <c r="HF86" s="24"/>
      <c r="HG86" s="24"/>
      <c r="HH86" s="24"/>
      <c r="HI86" s="24"/>
      <c r="HJ86" s="24"/>
      <c r="HK86" s="24"/>
      <c r="HL86" s="24"/>
      <c r="HM86" s="24"/>
      <c r="HN86" s="24"/>
      <c r="HO86" s="24"/>
      <c r="HP86" s="24"/>
      <c r="HQ86" s="24"/>
      <c r="HR86" s="24"/>
      <c r="HS86" s="24"/>
      <c r="HT86" s="24"/>
      <c r="HU86" s="24"/>
      <c r="HV86" s="24"/>
      <c r="HW86" s="24"/>
      <c r="HX86" s="24"/>
      <c r="HY86" s="24"/>
      <c r="HZ86" s="24"/>
      <c r="IA86" s="24"/>
      <c r="IB86" s="24"/>
      <c r="IC86" s="24"/>
      <c r="ID86" s="24"/>
      <c r="IE86" s="24"/>
      <c r="IF86" s="24"/>
      <c r="IG86" s="24"/>
      <c r="IH86" s="24"/>
      <c r="II86" s="24"/>
      <c r="IJ86" s="24"/>
      <c r="IK86" s="24"/>
      <c r="IL86" s="24"/>
      <c r="IM86" s="24"/>
      <c r="IN86" s="24"/>
      <c r="IO86" s="24"/>
      <c r="IP86" s="24"/>
      <c r="IQ86" s="24"/>
      <c r="IR86" s="24"/>
      <c r="IS86" s="24"/>
      <c r="IT86" s="24"/>
      <c r="IU86" s="24"/>
    </row>
    <row r="87" spans="1:255" s="31" customFormat="1" ht="40.049999999999997" customHeight="1" thickTop="1" thickBot="1" x14ac:dyDescent="0.6">
      <c r="A87" s="24"/>
      <c r="B87" s="961"/>
      <c r="C87" s="962"/>
      <c r="D87" s="962"/>
      <c r="E87" s="962"/>
      <c r="F87" s="962"/>
      <c r="G87" s="962"/>
      <c r="H87" s="962"/>
      <c r="I87" s="962"/>
      <c r="J87" s="962"/>
      <c r="K87" s="962"/>
      <c r="L87" s="962"/>
      <c r="M87" s="962"/>
      <c r="N87" s="962"/>
      <c r="O87" s="962"/>
      <c r="P87" s="962"/>
      <c r="Q87" s="962"/>
      <c r="R87" s="962"/>
      <c r="S87" s="962"/>
      <c r="T87" s="962"/>
      <c r="U87" s="1092"/>
      <c r="V87" s="950"/>
      <c r="W87" s="951"/>
      <c r="X87" s="952"/>
      <c r="Y87" s="365"/>
      <c r="Z87" s="366"/>
      <c r="AA87" s="367"/>
      <c r="AB87" s="368"/>
      <c r="AC87" s="30"/>
      <c r="AD87" s="30"/>
      <c r="AE87" s="1088"/>
      <c r="AF87" s="1089"/>
      <c r="AG87" s="1089"/>
      <c r="AH87" s="1090"/>
      <c r="AI87" s="929"/>
      <c r="AJ87" s="930"/>
      <c r="AK87" s="930"/>
      <c r="AL87" s="930"/>
      <c r="AM87" s="930"/>
      <c r="AN87" s="931"/>
      <c r="AO87" s="1081"/>
      <c r="AP87" s="1082"/>
      <c r="AQ87" s="924"/>
      <c r="AR87" s="925"/>
      <c r="AS87" s="925"/>
      <c r="AT87" s="925"/>
      <c r="AU87" s="925"/>
      <c r="AV87" s="925"/>
      <c r="AW87" s="403"/>
      <c r="AX87" s="404"/>
      <c r="AY87" s="393"/>
      <c r="AZ87" s="388"/>
      <c r="BA87" s="906"/>
      <c r="BB87" s="907"/>
      <c r="BC87" s="194"/>
      <c r="BD87" s="194"/>
      <c r="BE87" s="19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  <c r="FJ87" s="24"/>
      <c r="FK87" s="24"/>
      <c r="FL87" s="24"/>
      <c r="FM87" s="24"/>
      <c r="FN87" s="24"/>
      <c r="FO87" s="24"/>
      <c r="FP87" s="24"/>
      <c r="FQ87" s="24"/>
      <c r="FR87" s="24"/>
      <c r="FS87" s="24"/>
      <c r="FT87" s="24"/>
      <c r="FU87" s="24"/>
      <c r="FV87" s="24"/>
      <c r="FW87" s="24"/>
      <c r="FX87" s="24"/>
      <c r="FY87" s="24"/>
      <c r="FZ87" s="24"/>
      <c r="GA87" s="24"/>
      <c r="GB87" s="24"/>
      <c r="GC87" s="24"/>
      <c r="GD87" s="24"/>
      <c r="GE87" s="24"/>
      <c r="GF87" s="24"/>
      <c r="GG87" s="24"/>
      <c r="GH87" s="24"/>
      <c r="GI87" s="24"/>
      <c r="GJ87" s="24"/>
      <c r="GK87" s="24"/>
      <c r="GL87" s="24"/>
      <c r="GM87" s="24"/>
      <c r="GN87" s="24"/>
      <c r="GO87" s="24"/>
      <c r="GP87" s="24"/>
      <c r="GQ87" s="24"/>
      <c r="GR87" s="24"/>
      <c r="GS87" s="24"/>
      <c r="GT87" s="24"/>
      <c r="GU87" s="24"/>
      <c r="GV87" s="24"/>
      <c r="GW87" s="24"/>
      <c r="GX87" s="24"/>
      <c r="GY87" s="24"/>
      <c r="GZ87" s="24"/>
      <c r="HA87" s="24"/>
      <c r="HB87" s="24"/>
      <c r="HC87" s="24"/>
      <c r="HD87" s="24"/>
      <c r="HE87" s="24"/>
      <c r="HF87" s="24"/>
      <c r="HG87" s="24"/>
      <c r="HH87" s="24"/>
      <c r="HI87" s="24"/>
      <c r="HJ87" s="24"/>
      <c r="HK87" s="24"/>
      <c r="HL87" s="24"/>
      <c r="HM87" s="24"/>
      <c r="HN87" s="24"/>
      <c r="HO87" s="24"/>
      <c r="HP87" s="24"/>
      <c r="HQ87" s="24"/>
      <c r="HR87" s="24"/>
      <c r="HS87" s="24"/>
      <c r="HT87" s="24"/>
      <c r="HU87" s="24"/>
      <c r="HV87" s="24"/>
      <c r="HW87" s="24"/>
      <c r="HX87" s="24"/>
      <c r="HY87" s="24"/>
      <c r="HZ87" s="24"/>
      <c r="IA87" s="24"/>
      <c r="IB87" s="24"/>
      <c r="IC87" s="24"/>
      <c r="ID87" s="24"/>
      <c r="IE87" s="24"/>
      <c r="IF87" s="24"/>
      <c r="IG87" s="24"/>
      <c r="IH87" s="24"/>
      <c r="II87" s="24"/>
      <c r="IJ87" s="24"/>
      <c r="IK87" s="24"/>
      <c r="IL87" s="24"/>
      <c r="IM87" s="24"/>
      <c r="IN87" s="24"/>
      <c r="IO87" s="24"/>
      <c r="IP87" s="24"/>
      <c r="IQ87" s="24"/>
      <c r="IR87" s="24"/>
      <c r="IS87" s="24"/>
      <c r="IT87" s="24"/>
      <c r="IU87" s="24"/>
    </row>
    <row r="88" spans="1:255" s="31" customFormat="1" ht="40.049999999999997" customHeight="1" thickTop="1" thickBot="1" x14ac:dyDescent="0.6">
      <c r="A88" s="24"/>
      <c r="B88" s="961"/>
      <c r="C88" s="962"/>
      <c r="D88" s="962"/>
      <c r="E88" s="962"/>
      <c r="F88" s="962"/>
      <c r="G88" s="962"/>
      <c r="H88" s="962"/>
      <c r="I88" s="962"/>
      <c r="J88" s="962"/>
      <c r="K88" s="962"/>
      <c r="L88" s="962"/>
      <c r="M88" s="962"/>
      <c r="N88" s="962"/>
      <c r="O88" s="962"/>
      <c r="P88" s="962"/>
      <c r="Q88" s="962"/>
      <c r="R88" s="962"/>
      <c r="S88" s="962"/>
      <c r="T88" s="962"/>
      <c r="U88" s="1093"/>
      <c r="V88" s="1094"/>
      <c r="W88" s="1095"/>
      <c r="X88" s="1096"/>
      <c r="Y88" s="369"/>
      <c r="Z88" s="370"/>
      <c r="AA88" s="371"/>
      <c r="AB88" s="372"/>
      <c r="AC88" s="33"/>
      <c r="AD88" s="33"/>
      <c r="AE88" s="933" t="s">
        <v>57</v>
      </c>
      <c r="AF88" s="934"/>
      <c r="AG88" s="934"/>
      <c r="AH88" s="934"/>
      <c r="AI88" s="843" t="s">
        <v>103</v>
      </c>
      <c r="AJ88" s="880"/>
      <c r="AK88" s="880"/>
      <c r="AL88" s="880"/>
      <c r="AM88" s="880"/>
      <c r="AN88" s="881"/>
      <c r="AO88" s="940"/>
      <c r="AP88" s="940"/>
      <c r="AQ88" s="922"/>
      <c r="AR88" s="923"/>
      <c r="AS88" s="923"/>
      <c r="AT88" s="923"/>
      <c r="AU88" s="923"/>
      <c r="AV88" s="923"/>
      <c r="AW88" s="401"/>
      <c r="AX88" s="402"/>
      <c r="AY88" s="392"/>
      <c r="AZ88" s="385"/>
      <c r="BA88" s="955"/>
      <c r="BB88" s="956"/>
      <c r="BC88" s="194"/>
      <c r="BD88" s="194"/>
      <c r="BE88" s="19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  <c r="FJ88" s="24"/>
      <c r="FK88" s="24"/>
      <c r="FL88" s="24"/>
      <c r="FM88" s="24"/>
      <c r="FN88" s="24"/>
      <c r="FO88" s="24"/>
      <c r="FP88" s="24"/>
      <c r="FQ88" s="24"/>
      <c r="FR88" s="24"/>
      <c r="FS88" s="24"/>
      <c r="FT88" s="24"/>
      <c r="FU88" s="24"/>
      <c r="FV88" s="24"/>
      <c r="FW88" s="24"/>
      <c r="FX88" s="24"/>
      <c r="FY88" s="24"/>
      <c r="FZ88" s="24"/>
      <c r="GA88" s="24"/>
      <c r="GB88" s="24"/>
      <c r="GC88" s="24"/>
      <c r="GD88" s="24"/>
      <c r="GE88" s="24"/>
      <c r="GF88" s="24"/>
      <c r="GG88" s="24"/>
      <c r="GH88" s="24"/>
      <c r="GI88" s="24"/>
      <c r="GJ88" s="24"/>
      <c r="GK88" s="24"/>
      <c r="GL88" s="24"/>
      <c r="GM88" s="24"/>
      <c r="GN88" s="24"/>
      <c r="GO88" s="24"/>
      <c r="GP88" s="24"/>
      <c r="GQ88" s="24"/>
      <c r="GR88" s="24"/>
      <c r="GS88" s="24"/>
      <c r="GT88" s="24"/>
      <c r="GU88" s="24"/>
      <c r="GV88" s="24"/>
      <c r="GW88" s="24"/>
      <c r="GX88" s="24"/>
      <c r="GY88" s="24"/>
      <c r="GZ88" s="24"/>
      <c r="HA88" s="24"/>
      <c r="HB88" s="24"/>
      <c r="HC88" s="24"/>
      <c r="HD88" s="24"/>
      <c r="HE88" s="24"/>
      <c r="HF88" s="24"/>
      <c r="HG88" s="24"/>
      <c r="HH88" s="24"/>
      <c r="HI88" s="24"/>
      <c r="HJ88" s="24"/>
      <c r="HK88" s="24"/>
      <c r="HL88" s="24"/>
      <c r="HM88" s="24"/>
      <c r="HN88" s="24"/>
      <c r="HO88" s="24"/>
      <c r="HP88" s="24"/>
      <c r="HQ88" s="24"/>
      <c r="HR88" s="24"/>
      <c r="HS88" s="24"/>
      <c r="HT88" s="24"/>
      <c r="HU88" s="24"/>
      <c r="HV88" s="24"/>
      <c r="HW88" s="24"/>
      <c r="HX88" s="24"/>
      <c r="HY88" s="24"/>
      <c r="HZ88" s="24"/>
      <c r="IA88" s="24"/>
      <c r="IB88" s="24"/>
      <c r="IC88" s="24"/>
      <c r="ID88" s="24"/>
      <c r="IE88" s="24"/>
      <c r="IF88" s="24"/>
      <c r="IG88" s="24"/>
      <c r="IH88" s="24"/>
      <c r="II88" s="24"/>
      <c r="IJ88" s="24"/>
      <c r="IK88" s="24"/>
      <c r="IL88" s="24"/>
      <c r="IM88" s="24"/>
      <c r="IN88" s="24"/>
      <c r="IO88" s="24"/>
      <c r="IP88" s="24"/>
      <c r="IQ88" s="24"/>
      <c r="IR88" s="24"/>
      <c r="IS88" s="24"/>
      <c r="IT88" s="24"/>
      <c r="IU88" s="24"/>
    </row>
    <row r="89" spans="1:255" s="35" customFormat="1" ht="39.75" customHeight="1" thickTop="1" thickBot="1" x14ac:dyDescent="0.6">
      <c r="A89" s="24"/>
      <c r="B89" s="961" t="s">
        <v>78</v>
      </c>
      <c r="C89" s="962"/>
      <c r="D89" s="962"/>
      <c r="E89" s="962"/>
      <c r="F89" s="962"/>
      <c r="G89" s="962"/>
      <c r="H89" s="962"/>
      <c r="I89" s="962"/>
      <c r="J89" s="962"/>
      <c r="K89" s="962"/>
      <c r="L89" s="962"/>
      <c r="M89" s="962"/>
      <c r="N89" s="962"/>
      <c r="O89" s="962"/>
      <c r="P89" s="962"/>
      <c r="Q89" s="962"/>
      <c r="R89" s="962"/>
      <c r="S89" s="962"/>
      <c r="T89" s="1110"/>
      <c r="U89" s="373" t="s">
        <v>58</v>
      </c>
      <c r="V89" s="937"/>
      <c r="W89" s="938"/>
      <c r="X89" s="939"/>
      <c r="Y89" s="374"/>
      <c r="Z89" s="375"/>
      <c r="AA89" s="376"/>
      <c r="AB89" s="377"/>
      <c r="AC89" s="33"/>
      <c r="AD89" s="33"/>
      <c r="AE89" s="935"/>
      <c r="AF89" s="936"/>
      <c r="AG89" s="936"/>
      <c r="AH89" s="936"/>
      <c r="AI89" s="882"/>
      <c r="AJ89" s="883"/>
      <c r="AK89" s="883"/>
      <c r="AL89" s="883"/>
      <c r="AM89" s="883"/>
      <c r="AN89" s="884"/>
      <c r="AO89" s="932"/>
      <c r="AP89" s="932"/>
      <c r="AQ89" s="924"/>
      <c r="AR89" s="925"/>
      <c r="AS89" s="925"/>
      <c r="AT89" s="925"/>
      <c r="AU89" s="925"/>
      <c r="AV89" s="925"/>
      <c r="AW89" s="405"/>
      <c r="AX89" s="406"/>
      <c r="AY89" s="393"/>
      <c r="AZ89" s="388"/>
      <c r="BA89" s="906"/>
      <c r="BB89" s="907"/>
      <c r="BC89" s="194"/>
      <c r="BD89" s="194"/>
      <c r="BE89" s="19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  <c r="FJ89" s="24"/>
      <c r="FK89" s="24"/>
      <c r="FL89" s="24"/>
      <c r="FM89" s="24"/>
      <c r="FN89" s="24"/>
      <c r="FO89" s="24"/>
      <c r="FP89" s="24"/>
      <c r="FQ89" s="24"/>
      <c r="FR89" s="24"/>
      <c r="FS89" s="24"/>
      <c r="FT89" s="24"/>
      <c r="FU89" s="24"/>
      <c r="FV89" s="24"/>
      <c r="FW89" s="24"/>
      <c r="FX89" s="24"/>
      <c r="FY89" s="24"/>
      <c r="FZ89" s="24"/>
      <c r="GA89" s="24"/>
      <c r="GB89" s="24"/>
      <c r="GC89" s="24"/>
      <c r="GD89" s="24"/>
      <c r="GE89" s="24"/>
      <c r="GF89" s="24"/>
      <c r="GG89" s="24"/>
      <c r="GH89" s="24"/>
      <c r="GI89" s="24"/>
      <c r="GJ89" s="24"/>
      <c r="GK89" s="24"/>
      <c r="GL89" s="24"/>
      <c r="GM89" s="24"/>
      <c r="GN89" s="24"/>
      <c r="GO89" s="24"/>
      <c r="GP89" s="24"/>
      <c r="GQ89" s="24"/>
      <c r="GR89" s="24"/>
      <c r="GS89" s="24"/>
      <c r="GT89" s="24"/>
      <c r="GU89" s="24"/>
      <c r="GV89" s="24"/>
      <c r="GW89" s="24"/>
      <c r="GX89" s="24"/>
      <c r="GY89" s="24"/>
      <c r="GZ89" s="24"/>
      <c r="HA89" s="24"/>
      <c r="HB89" s="24"/>
      <c r="HC89" s="24"/>
      <c r="HD89" s="24"/>
      <c r="HE89" s="24"/>
      <c r="HF89" s="24"/>
      <c r="HG89" s="24"/>
      <c r="HH89" s="24"/>
      <c r="HI89" s="24"/>
      <c r="HJ89" s="24"/>
      <c r="HK89" s="24"/>
      <c r="HL89" s="24"/>
      <c r="HM89" s="24"/>
      <c r="HN89" s="24"/>
      <c r="HO89" s="24"/>
      <c r="HP89" s="24"/>
      <c r="HQ89" s="24"/>
      <c r="HR89" s="24"/>
      <c r="HS89" s="24"/>
      <c r="HT89" s="24"/>
      <c r="HU89" s="24"/>
      <c r="HV89" s="24"/>
      <c r="HW89" s="24"/>
      <c r="HX89" s="24"/>
      <c r="HY89" s="24"/>
      <c r="HZ89" s="24"/>
      <c r="IA89" s="24"/>
      <c r="IB89" s="24"/>
      <c r="IC89" s="24"/>
      <c r="ID89" s="24"/>
      <c r="IE89" s="24"/>
      <c r="IF89" s="24"/>
      <c r="IG89" s="24"/>
      <c r="IH89" s="24"/>
      <c r="II89" s="24"/>
      <c r="IJ89" s="24"/>
      <c r="IK89" s="24"/>
      <c r="IL89" s="24"/>
      <c r="IM89" s="24"/>
      <c r="IN89" s="24"/>
      <c r="IO89" s="24"/>
      <c r="IP89" s="24"/>
      <c r="IQ89" s="24"/>
      <c r="IR89" s="24"/>
      <c r="IS89" s="24"/>
      <c r="IT89" s="24"/>
      <c r="IU89" s="24"/>
    </row>
    <row r="90" spans="1:255" s="31" customFormat="1" ht="39.75" customHeight="1" thickTop="1" thickBot="1" x14ac:dyDescent="0.3">
      <c r="A90" s="24"/>
      <c r="B90" s="378"/>
      <c r="C90" s="378"/>
      <c r="D90" s="378"/>
      <c r="E90" s="378"/>
      <c r="F90" s="378"/>
      <c r="G90" s="378"/>
      <c r="H90" s="378"/>
      <c r="I90" s="378"/>
      <c r="J90" s="378"/>
      <c r="K90" s="378"/>
      <c r="L90" s="379"/>
      <c r="M90" s="379"/>
      <c r="N90" s="379"/>
      <c r="O90" s="379"/>
      <c r="P90" s="379"/>
      <c r="Q90" s="379"/>
      <c r="R90" s="379"/>
      <c r="S90" s="379"/>
      <c r="T90" s="380" t="s">
        <v>59</v>
      </c>
      <c r="U90" s="381" t="s">
        <v>99</v>
      </c>
      <c r="V90" s="382"/>
      <c r="W90" s="382"/>
      <c r="X90" s="1005" t="s">
        <v>59</v>
      </c>
      <c r="Y90" s="1006"/>
      <c r="Z90" s="1007"/>
      <c r="AA90" s="383">
        <v>0</v>
      </c>
      <c r="AB90" s="384">
        <v>0</v>
      </c>
      <c r="AC90" s="37"/>
      <c r="AD90" s="30"/>
      <c r="AE90" s="16" t="s">
        <v>60</v>
      </c>
      <c r="AF90" s="16"/>
      <c r="AG90" s="16"/>
      <c r="AH90" s="16"/>
      <c r="AI90" s="16"/>
      <c r="AJ90" s="16"/>
      <c r="AK90" s="16"/>
      <c r="AL90" s="16"/>
      <c r="AM90" s="16"/>
      <c r="AN90" s="145"/>
      <c r="AO90" s="145"/>
      <c r="AP90" s="145"/>
      <c r="AQ90" s="145"/>
      <c r="AR90" s="145"/>
      <c r="AS90" s="145"/>
      <c r="AT90" s="145"/>
      <c r="AU90" s="905"/>
      <c r="AV90" s="905"/>
      <c r="AW90" s="905"/>
      <c r="AX90" s="905" t="s">
        <v>59</v>
      </c>
      <c r="AY90" s="905"/>
      <c r="AZ90" s="905"/>
      <c r="BA90" s="910"/>
      <c r="BB90" s="911"/>
      <c r="BC90" s="194"/>
      <c r="BD90" s="144"/>
      <c r="BE90" s="14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  <c r="FJ90" s="24"/>
      <c r="FK90" s="24"/>
      <c r="FL90" s="24"/>
      <c r="FM90" s="24"/>
      <c r="FN90" s="24"/>
      <c r="FO90" s="24"/>
      <c r="FP90" s="24"/>
      <c r="FQ90" s="24"/>
      <c r="FR90" s="24"/>
      <c r="FS90" s="24"/>
      <c r="FT90" s="24"/>
      <c r="FU90" s="24"/>
      <c r="FV90" s="24"/>
      <c r="FW90" s="24"/>
      <c r="FX90" s="24"/>
      <c r="FY90" s="24"/>
      <c r="FZ90" s="24"/>
      <c r="GA90" s="24"/>
      <c r="GB90" s="24"/>
      <c r="GC90" s="24"/>
      <c r="GD90" s="24"/>
      <c r="GE90" s="24"/>
      <c r="GF90" s="24"/>
      <c r="GG90" s="24"/>
      <c r="GH90" s="24"/>
      <c r="GI90" s="24"/>
      <c r="GJ90" s="24"/>
      <c r="GK90" s="24"/>
      <c r="GL90" s="24"/>
      <c r="GM90" s="24"/>
      <c r="GN90" s="24"/>
      <c r="GO90" s="24"/>
      <c r="GP90" s="24"/>
      <c r="GQ90" s="24"/>
      <c r="GR90" s="24"/>
      <c r="GS90" s="24"/>
      <c r="GT90" s="24"/>
      <c r="GU90" s="24"/>
      <c r="GV90" s="24"/>
      <c r="GW90" s="24"/>
      <c r="GX90" s="24"/>
      <c r="GY90" s="24"/>
      <c r="GZ90" s="24"/>
      <c r="HA90" s="24"/>
      <c r="HB90" s="24"/>
      <c r="HC90" s="24"/>
      <c r="HD90" s="24"/>
      <c r="HE90" s="24"/>
      <c r="HF90" s="24"/>
      <c r="HG90" s="24"/>
      <c r="HH90" s="24"/>
      <c r="HI90" s="24"/>
      <c r="HJ90" s="24"/>
      <c r="HK90" s="24"/>
      <c r="HL90" s="24"/>
      <c r="HM90" s="24"/>
      <c r="HN90" s="24"/>
      <c r="HO90" s="24"/>
      <c r="HP90" s="24"/>
      <c r="HQ90" s="24"/>
      <c r="HR90" s="24"/>
      <c r="HS90" s="24"/>
      <c r="HT90" s="24"/>
      <c r="HU90" s="24"/>
      <c r="HV90" s="24"/>
      <c r="HW90" s="24"/>
      <c r="HX90" s="24"/>
      <c r="HY90" s="24"/>
      <c r="HZ90" s="24"/>
      <c r="IA90" s="24"/>
      <c r="IB90" s="24"/>
      <c r="IC90" s="24"/>
      <c r="ID90" s="24"/>
      <c r="IE90" s="24"/>
      <c r="IF90" s="24"/>
      <c r="IG90" s="24"/>
      <c r="IH90" s="24"/>
      <c r="II90" s="24"/>
      <c r="IJ90" s="24"/>
      <c r="IK90" s="24"/>
      <c r="IL90" s="24"/>
      <c r="IM90" s="24"/>
      <c r="IN90" s="24"/>
      <c r="IO90" s="24"/>
      <c r="IP90" s="24"/>
      <c r="IQ90" s="24"/>
      <c r="IR90" s="24"/>
      <c r="IS90" s="24"/>
      <c r="IT90" s="24"/>
      <c r="IU90" s="24"/>
    </row>
    <row r="91" spans="1:255" s="46" customFormat="1" ht="25.05" customHeight="1" thickTop="1" x14ac:dyDescent="0.4">
      <c r="A91" s="24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8"/>
      <c r="M91" s="39"/>
      <c r="N91" s="39"/>
      <c r="O91" s="39"/>
      <c r="P91" s="39"/>
      <c r="Q91" s="39"/>
      <c r="R91" s="39"/>
      <c r="S91" s="40"/>
      <c r="T91" s="24"/>
      <c r="U91" s="305"/>
      <c r="V91" s="29"/>
      <c r="W91" s="41"/>
      <c r="X91" s="41"/>
      <c r="Y91" s="42"/>
      <c r="Z91" s="42"/>
      <c r="AA91" s="42"/>
      <c r="AB91" s="43"/>
      <c r="AC91" s="43"/>
      <c r="AD91" s="43"/>
      <c r="AE91" s="43"/>
      <c r="AF91" s="43"/>
      <c r="AG91" s="908" t="s">
        <v>61</v>
      </c>
      <c r="AH91" s="909"/>
      <c r="AI91" s="909"/>
      <c r="AJ91" s="909"/>
      <c r="AK91" s="909"/>
      <c r="AL91" s="909"/>
      <c r="AM91" s="909"/>
      <c r="AN91" s="909"/>
      <c r="AO91" s="909"/>
      <c r="AP91" s="909"/>
      <c r="AQ91" s="909"/>
      <c r="AR91" s="909"/>
      <c r="AS91" s="909"/>
      <c r="AT91" s="909"/>
      <c r="AU91" s="909"/>
      <c r="AV91" s="909"/>
      <c r="AW91" s="909"/>
      <c r="AX91" s="909"/>
      <c r="AY91" s="909"/>
      <c r="AZ91" s="909"/>
      <c r="BA91" s="909"/>
      <c r="BB91" s="909"/>
      <c r="BC91" s="195"/>
      <c r="BD91" s="195"/>
      <c r="BE91" s="195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  <c r="FJ91" s="24"/>
      <c r="FK91" s="24"/>
      <c r="FL91" s="24"/>
      <c r="FM91" s="24"/>
      <c r="FN91" s="24"/>
      <c r="FO91" s="24"/>
      <c r="FP91" s="24"/>
      <c r="FQ91" s="24"/>
      <c r="FR91" s="24"/>
      <c r="FS91" s="24"/>
      <c r="FT91" s="24"/>
      <c r="FU91" s="24"/>
      <c r="FV91" s="24"/>
      <c r="FW91" s="24"/>
      <c r="FX91" s="24"/>
      <c r="FY91" s="24"/>
      <c r="FZ91" s="24"/>
      <c r="GA91" s="24"/>
      <c r="GB91" s="24"/>
      <c r="GC91" s="24"/>
      <c r="GD91" s="24"/>
      <c r="GE91" s="24"/>
      <c r="GF91" s="24"/>
      <c r="GG91" s="24"/>
      <c r="GH91" s="24"/>
      <c r="GI91" s="24"/>
      <c r="GJ91" s="24"/>
      <c r="GK91" s="24"/>
      <c r="GL91" s="24"/>
      <c r="GM91" s="24"/>
      <c r="GN91" s="24"/>
      <c r="GO91" s="24"/>
      <c r="GP91" s="24"/>
      <c r="GQ91" s="24"/>
      <c r="GR91" s="24"/>
      <c r="GS91" s="24"/>
      <c r="GT91" s="24"/>
      <c r="GU91" s="24"/>
      <c r="GV91" s="24"/>
      <c r="GW91" s="24"/>
      <c r="GX91" s="24"/>
      <c r="GY91" s="24"/>
      <c r="GZ91" s="24"/>
      <c r="HA91" s="24"/>
      <c r="HB91" s="24"/>
      <c r="HC91" s="24"/>
      <c r="HD91" s="24"/>
      <c r="HE91" s="24"/>
      <c r="HF91" s="24"/>
      <c r="HG91" s="24"/>
      <c r="HH91" s="24"/>
      <c r="HI91" s="24"/>
      <c r="HJ91" s="24"/>
      <c r="HK91" s="24"/>
      <c r="HL91" s="24"/>
      <c r="HM91" s="24"/>
      <c r="HN91" s="24"/>
      <c r="HO91" s="24"/>
      <c r="HP91" s="24"/>
      <c r="HQ91" s="24"/>
      <c r="HR91" s="24"/>
      <c r="HS91" s="24"/>
      <c r="HT91" s="24"/>
      <c r="HU91" s="24"/>
      <c r="HV91" s="24"/>
      <c r="HW91" s="24"/>
      <c r="HX91" s="24"/>
      <c r="HY91" s="24"/>
      <c r="HZ91" s="24"/>
      <c r="IA91" s="24"/>
      <c r="IB91" s="24"/>
      <c r="IC91" s="24"/>
      <c r="ID91" s="24"/>
      <c r="IE91" s="24"/>
      <c r="IF91" s="24"/>
      <c r="IG91" s="24"/>
      <c r="IH91" s="24"/>
      <c r="II91" s="24"/>
      <c r="IJ91" s="24"/>
      <c r="IK91" s="24"/>
      <c r="IL91" s="24"/>
      <c r="IM91" s="24"/>
      <c r="IN91" s="24"/>
      <c r="IO91" s="24"/>
      <c r="IP91" s="24"/>
      <c r="IQ91" s="24"/>
      <c r="IR91" s="24"/>
      <c r="IS91" s="24"/>
      <c r="IT91" s="24"/>
      <c r="IU91" s="24"/>
    </row>
    <row r="92" spans="1:255" s="24" customFormat="1" ht="25.05" customHeight="1" x14ac:dyDescent="0.5"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912"/>
      <c r="V92" s="912"/>
      <c r="W92" s="912"/>
      <c r="X92" s="912"/>
      <c r="Y92" s="912"/>
      <c r="Z92" s="912"/>
      <c r="AA92" s="25"/>
      <c r="AB92" s="26"/>
      <c r="AC92" s="26"/>
      <c r="AD92" s="26"/>
      <c r="AE92" s="26"/>
      <c r="AF92" s="26"/>
      <c r="AG92" s="908" t="s">
        <v>79</v>
      </c>
      <c r="AH92" s="909"/>
      <c r="AI92" s="909"/>
      <c r="AJ92" s="909"/>
      <c r="AK92" s="909"/>
      <c r="AL92" s="909"/>
      <c r="AM92" s="909"/>
      <c r="AN92" s="909"/>
      <c r="AO92" s="909"/>
      <c r="AP92" s="909"/>
      <c r="AQ92" s="909"/>
      <c r="AR92" s="909"/>
      <c r="AS92" s="909"/>
      <c r="AT92" s="909"/>
      <c r="AU92" s="909"/>
      <c r="AV92" s="909"/>
      <c r="AW92" s="909"/>
      <c r="AX92" s="909"/>
      <c r="AY92" s="909"/>
      <c r="AZ92" s="909"/>
      <c r="BA92" s="909"/>
      <c r="BB92" s="909"/>
      <c r="BC92" s="144"/>
      <c r="BD92" s="144"/>
      <c r="BE92" s="144"/>
    </row>
    <row r="93" spans="1:255" s="24" customFormat="1" ht="42" customHeight="1" x14ac:dyDescent="0.4"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903" t="s">
        <v>79</v>
      </c>
      <c r="V93" s="904"/>
      <c r="W93" s="904"/>
      <c r="X93" s="904"/>
      <c r="Y93" s="25"/>
      <c r="Z93" s="25"/>
      <c r="AA93" s="25"/>
      <c r="AB93" s="26"/>
      <c r="AC93" s="26"/>
      <c r="AD93" s="26"/>
      <c r="AE93" s="26"/>
      <c r="AF93" s="26"/>
      <c r="AG93" s="44"/>
      <c r="AH93" s="34"/>
      <c r="AI93" s="34"/>
      <c r="AJ93" s="34"/>
      <c r="AK93" s="34"/>
      <c r="AL93" s="34"/>
      <c r="AM93" s="34"/>
      <c r="AN93" s="146"/>
      <c r="AO93" s="146"/>
      <c r="AP93" s="146"/>
      <c r="AQ93" s="146"/>
      <c r="AR93" s="146"/>
      <c r="AS93" s="146"/>
      <c r="AT93" s="146"/>
      <c r="AU93" s="146"/>
      <c r="AV93" s="146"/>
      <c r="AW93" s="146"/>
      <c r="AX93" s="146"/>
      <c r="AY93" s="146"/>
      <c r="AZ93" s="146"/>
      <c r="BA93" s="146"/>
      <c r="BB93" s="146"/>
      <c r="BC93" s="144"/>
      <c r="BD93" s="144"/>
      <c r="BE93" s="144"/>
    </row>
    <row r="94" spans="1:255" s="24" customFormat="1" ht="33.75" customHeight="1" x14ac:dyDescent="0.55000000000000004"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V94" s="47"/>
      <c r="W94" s="47"/>
      <c r="X94" s="47"/>
      <c r="Y94" s="48"/>
      <c r="Z94" s="48"/>
      <c r="AA94" s="48"/>
      <c r="AB94" s="48"/>
      <c r="AC94" s="48"/>
      <c r="AD94" s="48"/>
      <c r="AE94" s="48"/>
      <c r="AF94" s="48"/>
      <c r="AG94" s="855" t="s">
        <v>95</v>
      </c>
      <c r="AH94" s="856"/>
      <c r="AI94" s="856"/>
      <c r="AJ94" s="856"/>
      <c r="AK94" s="856"/>
      <c r="AL94" s="856"/>
      <c r="AM94" s="856"/>
      <c r="AN94" s="856"/>
      <c r="AO94" s="856"/>
      <c r="AP94" s="856"/>
      <c r="AQ94" s="856"/>
      <c r="AR94" s="856"/>
      <c r="AS94" s="856"/>
      <c r="AT94" s="856"/>
      <c r="AU94" s="856"/>
      <c r="AV94" s="856"/>
      <c r="AW94" s="856"/>
      <c r="AX94" s="856"/>
      <c r="AY94" s="856"/>
      <c r="AZ94" s="856"/>
      <c r="BA94" s="856"/>
      <c r="BB94" s="856"/>
      <c r="BC94" s="856"/>
      <c r="BD94" s="856"/>
      <c r="BE94" s="196"/>
    </row>
    <row r="95" spans="1:255" s="24" customFormat="1" ht="25.05" customHeight="1" x14ac:dyDescent="0.25">
      <c r="U95" s="49"/>
      <c r="V95" s="45"/>
      <c r="W95" s="45"/>
      <c r="X95" s="45"/>
      <c r="Y95" s="48"/>
      <c r="Z95" s="48"/>
      <c r="AA95" s="50"/>
      <c r="AB95" s="48"/>
      <c r="AC95" s="48"/>
      <c r="AD95" s="48"/>
      <c r="AE95" s="45"/>
      <c r="AF95" s="48"/>
      <c r="AG95" s="48"/>
      <c r="AH95" s="48"/>
      <c r="AI95" s="48"/>
      <c r="AJ95" s="48"/>
      <c r="AK95" s="48"/>
      <c r="AL95" s="48"/>
      <c r="AM95" s="45"/>
      <c r="AN95" s="147"/>
      <c r="AO95" s="197"/>
      <c r="AP95" s="197"/>
      <c r="AQ95" s="197"/>
      <c r="AR95" s="197"/>
      <c r="AS95" s="197"/>
      <c r="AT95" s="197"/>
      <c r="AU95" s="197"/>
      <c r="AV95" s="197"/>
      <c r="AW95" s="197"/>
      <c r="AX95" s="197"/>
      <c r="AY95" s="197"/>
      <c r="AZ95" s="197"/>
      <c r="BA95" s="197"/>
      <c r="BB95" s="197"/>
      <c r="BC95" s="197"/>
      <c r="BD95" s="197"/>
      <c r="BE95" s="197"/>
    </row>
    <row r="96" spans="1:255" s="24" customFormat="1" ht="36.75" customHeight="1" x14ac:dyDescent="0.6">
      <c r="U96" s="49"/>
      <c r="V96" s="97" t="s">
        <v>62</v>
      </c>
      <c r="W96" s="52"/>
      <c r="X96" s="79"/>
      <c r="Y96" s="80"/>
      <c r="Z96" s="80"/>
      <c r="AA96" s="81" t="s">
        <v>63</v>
      </c>
      <c r="AB96" s="83"/>
      <c r="AC96" s="81"/>
      <c r="AD96" s="82" t="s">
        <v>63</v>
      </c>
      <c r="AE96" s="84"/>
      <c r="AF96" s="53"/>
      <c r="AH96" s="957" t="s">
        <v>94</v>
      </c>
      <c r="AI96" s="957"/>
      <c r="AJ96" s="957"/>
      <c r="AK96" s="957"/>
      <c r="AL96" s="957"/>
      <c r="AM96" s="957"/>
      <c r="AN96" s="957"/>
      <c r="AO96" s="957"/>
      <c r="AP96" s="957"/>
      <c r="AQ96" s="957"/>
      <c r="AR96" s="246"/>
      <c r="AS96" s="246"/>
      <c r="AT96" s="247"/>
      <c r="AU96" s="248" t="s">
        <v>63</v>
      </c>
      <c r="AV96" s="248"/>
      <c r="AW96" s="248"/>
      <c r="AX96" s="249"/>
      <c r="AY96" s="248"/>
      <c r="AZ96" s="250" t="s">
        <v>63</v>
      </c>
      <c r="BA96" s="250"/>
      <c r="BB96" s="199"/>
      <c r="BC96" s="144"/>
      <c r="BD96" s="144"/>
      <c r="BE96" s="144"/>
    </row>
    <row r="97" spans="2:57" s="51" customFormat="1" ht="38.25" customHeight="1" x14ac:dyDescent="0.4"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8"/>
      <c r="V97" s="55"/>
      <c r="W97" s="52"/>
      <c r="X97" s="56"/>
      <c r="Y97" s="57" t="s">
        <v>64</v>
      </c>
      <c r="AA97" s="58"/>
      <c r="AB97" s="59" t="s">
        <v>65</v>
      </c>
      <c r="AC97" s="60"/>
      <c r="AD97" s="60"/>
      <c r="AE97" s="60"/>
      <c r="AF97" s="60"/>
      <c r="AH97" s="61"/>
      <c r="AI97" s="61"/>
      <c r="AJ97" s="45"/>
      <c r="AK97" s="45"/>
      <c r="AL97" s="45"/>
      <c r="AM97" s="45"/>
      <c r="AN97" s="45"/>
      <c r="AO97" s="45"/>
      <c r="AP97" s="45"/>
      <c r="AQ97" s="45"/>
      <c r="AR97" s="198"/>
      <c r="AS97" s="251" t="s">
        <v>64</v>
      </c>
      <c r="AT97" s="198"/>
      <c r="AU97" s="252"/>
      <c r="AV97" s="198"/>
      <c r="AW97" s="253" t="s">
        <v>65</v>
      </c>
      <c r="AX97" s="254"/>
      <c r="AY97" s="254"/>
      <c r="AZ97" s="254"/>
      <c r="BA97" s="254"/>
      <c r="BB97" s="198"/>
      <c r="BC97" s="198"/>
      <c r="BD97" s="198"/>
      <c r="BE97" s="198"/>
    </row>
    <row r="98" spans="2:57" s="24" customFormat="1" ht="25.05" customHeight="1" x14ac:dyDescent="0.4">
      <c r="U98" s="49"/>
      <c r="V98" s="55"/>
      <c r="W98" s="52"/>
      <c r="X98" s="64"/>
      <c r="Y98" s="56"/>
      <c r="Z98" s="56"/>
      <c r="AA98" s="53"/>
      <c r="AB98" s="65"/>
      <c r="AC98" s="63"/>
      <c r="AD98" s="53"/>
      <c r="AE98" s="54"/>
      <c r="AF98" s="53"/>
      <c r="AH98" s="48"/>
      <c r="AI98" s="48"/>
      <c r="AJ98" s="48"/>
      <c r="AK98" s="48"/>
      <c r="AL98" s="48"/>
      <c r="AM98" s="45"/>
      <c r="AN98" s="147"/>
      <c r="AO98" s="257"/>
      <c r="AP98" s="258"/>
      <c r="AQ98" s="258"/>
      <c r="AR98" s="255"/>
      <c r="AS98" s="255"/>
      <c r="AT98" s="259"/>
      <c r="AU98" s="260"/>
      <c r="AV98" s="261"/>
      <c r="AW98" s="261"/>
      <c r="AX98" s="256"/>
      <c r="AY98" s="261"/>
      <c r="AZ98" s="260"/>
      <c r="BA98" s="260"/>
      <c r="BB98" s="144"/>
      <c r="BC98" s="144"/>
      <c r="BD98" s="144"/>
      <c r="BE98" s="144"/>
    </row>
    <row r="99" spans="2:57" s="24" customFormat="1" ht="36.75" customHeight="1" x14ac:dyDescent="0.6">
      <c r="B99" s="90" t="s">
        <v>76</v>
      </c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5"/>
      <c r="W99" s="91"/>
      <c r="X99" s="92"/>
      <c r="Y99" s="96"/>
      <c r="Z99" s="94"/>
      <c r="AA99" s="93"/>
      <c r="AB99" s="59"/>
      <c r="AC99" s="62"/>
      <c r="AE99" s="60"/>
      <c r="AF99" s="62"/>
      <c r="AH99" s="48"/>
      <c r="AI99" s="48"/>
      <c r="AJ99" s="48"/>
      <c r="AK99" s="48"/>
      <c r="AL99" s="48"/>
      <c r="AM99" s="48"/>
      <c r="AN99" s="147"/>
      <c r="AO99" s="262"/>
      <c r="AP99" s="263"/>
      <c r="AQ99" s="262"/>
      <c r="AR99" s="144"/>
      <c r="AS99" s="251"/>
      <c r="AT99" s="144"/>
      <c r="AU99" s="252"/>
      <c r="AV99" s="198"/>
      <c r="AW99" s="253"/>
      <c r="AX99" s="254"/>
      <c r="AY99" s="254"/>
      <c r="AZ99" s="254"/>
      <c r="BA99" s="254"/>
      <c r="BB99" s="144"/>
      <c r="BC99" s="144"/>
      <c r="BD99" s="144"/>
      <c r="BE99" s="144"/>
    </row>
    <row r="100" spans="2:57" s="24" customFormat="1" ht="14.25" customHeight="1" x14ac:dyDescent="0.25">
      <c r="V100" s="45"/>
      <c r="W100" s="45"/>
      <c r="X100" s="45"/>
      <c r="Y100" s="66"/>
      <c r="Z100" s="66"/>
      <c r="AA100" s="66"/>
      <c r="AB100" s="66"/>
      <c r="AC100" s="66"/>
      <c r="AD100" s="66"/>
      <c r="AE100" s="67"/>
      <c r="AF100" s="67"/>
      <c r="AG100" s="67"/>
      <c r="AH100" s="67"/>
      <c r="AI100" s="67"/>
      <c r="AJ100" s="67"/>
      <c r="AK100" s="67"/>
      <c r="AL100" s="67"/>
      <c r="AM100" s="67"/>
      <c r="AN100" s="148"/>
      <c r="AO100" s="148"/>
      <c r="AP100" s="148"/>
      <c r="AQ100" s="148"/>
      <c r="AR100" s="148"/>
      <c r="AS100" s="195"/>
      <c r="AT100" s="195"/>
      <c r="AU100" s="195"/>
      <c r="AV100" s="195"/>
      <c r="AW100" s="195"/>
      <c r="AX100" s="195"/>
      <c r="AY100" s="195"/>
      <c r="AZ100" s="195"/>
      <c r="BA100" s="195"/>
      <c r="BB100" s="144"/>
      <c r="BC100" s="144"/>
      <c r="BD100" s="144"/>
      <c r="BE100" s="144"/>
    </row>
    <row r="101" spans="2:57" s="24" customFormat="1" ht="18" customHeight="1" x14ac:dyDescent="0.25">
      <c r="U101" s="68"/>
      <c r="V101" s="22"/>
      <c r="W101" s="69"/>
      <c r="X101" s="42"/>
      <c r="Y101" s="66"/>
      <c r="Z101" s="66"/>
      <c r="AA101" s="66"/>
      <c r="AB101" s="66"/>
      <c r="AC101" s="66"/>
      <c r="AD101" s="66"/>
      <c r="AE101" s="48"/>
      <c r="AF101" s="67"/>
      <c r="AG101" s="67"/>
      <c r="AH101" s="67"/>
      <c r="AI101" s="67"/>
      <c r="AJ101" s="67"/>
      <c r="AK101" s="67"/>
      <c r="AL101" s="67"/>
      <c r="AM101" s="67"/>
      <c r="AN101" s="148"/>
      <c r="AO101" s="148"/>
      <c r="AP101" s="148"/>
      <c r="AQ101" s="148"/>
      <c r="AR101" s="148"/>
      <c r="AS101" s="195"/>
      <c r="AT101" s="200"/>
      <c r="AU101" s="200"/>
      <c r="AV101" s="200"/>
      <c r="AW101" s="200"/>
      <c r="AX101" s="200"/>
      <c r="AY101" s="200"/>
      <c r="AZ101" s="195"/>
      <c r="BA101" s="195"/>
      <c r="BB101" s="144"/>
      <c r="BC101" s="144"/>
      <c r="BD101" s="144"/>
      <c r="BE101" s="144"/>
    </row>
    <row r="102" spans="2:57" x14ac:dyDescent="0.25">
      <c r="U102" s="1"/>
      <c r="V102" s="70"/>
      <c r="W102" s="1"/>
      <c r="X102" s="70"/>
      <c r="Y102" s="1"/>
      <c r="Z102" s="1"/>
      <c r="AA102" s="1"/>
      <c r="AB102" s="1"/>
      <c r="AC102" s="1"/>
      <c r="AD102" s="1"/>
    </row>
    <row r="107" spans="2:57" x14ac:dyDescent="0.25">
      <c r="AA107" s="5" t="s">
        <v>81</v>
      </c>
    </row>
  </sheetData>
  <mergeCells count="193">
    <mergeCell ref="B89:T89"/>
    <mergeCell ref="T75:U75"/>
    <mergeCell ref="W75:X75"/>
    <mergeCell ref="T74:U74"/>
    <mergeCell ref="AE64:AO64"/>
    <mergeCell ref="AE65:AO65"/>
    <mergeCell ref="B72:Z72"/>
    <mergeCell ref="AE66:AO66"/>
    <mergeCell ref="T60:V60"/>
    <mergeCell ref="T71:X71"/>
    <mergeCell ref="AO81:AP81"/>
    <mergeCell ref="W60:AB60"/>
    <mergeCell ref="V82:X82"/>
    <mergeCell ref="AI81:AN85"/>
    <mergeCell ref="U86:U88"/>
    <mergeCell ref="V88:X88"/>
    <mergeCell ref="AI78:AN80"/>
    <mergeCell ref="AA78:AB79"/>
    <mergeCell ref="Y78:Z79"/>
    <mergeCell ref="B86:T88"/>
    <mergeCell ref="T73:U73"/>
    <mergeCell ref="T70:X70"/>
    <mergeCell ref="AO78:AP80"/>
    <mergeCell ref="U84:U85"/>
    <mergeCell ref="BA80:BB80"/>
    <mergeCell ref="BA81:BB81"/>
    <mergeCell ref="BA82:BB82"/>
    <mergeCell ref="BA83:BB83"/>
    <mergeCell ref="B64:B71"/>
    <mergeCell ref="AE69:AO69"/>
    <mergeCell ref="T67:V67"/>
    <mergeCell ref="AE68:AO68"/>
    <mergeCell ref="Y73:Z73"/>
    <mergeCell ref="B21:BE21"/>
    <mergeCell ref="T20:V20"/>
    <mergeCell ref="D29:AD29"/>
    <mergeCell ref="AJ17:AK18"/>
    <mergeCell ref="AN17:AN19"/>
    <mergeCell ref="AV16:AV19"/>
    <mergeCell ref="AS16:AS19"/>
    <mergeCell ref="BB17:BE17"/>
    <mergeCell ref="AX18:AX19"/>
    <mergeCell ref="AW16:AW19"/>
    <mergeCell ref="W20:AD20"/>
    <mergeCell ref="AP16:AP19"/>
    <mergeCell ref="AX16:BA16"/>
    <mergeCell ref="B38:AD38"/>
    <mergeCell ref="B22:BE22"/>
    <mergeCell ref="T46:V46"/>
    <mergeCell ref="B39:BE39"/>
    <mergeCell ref="AE67:AO67"/>
    <mergeCell ref="AB64:AD71"/>
    <mergeCell ref="T51:V52"/>
    <mergeCell ref="W51:AB52"/>
    <mergeCell ref="T58:V58"/>
    <mergeCell ref="AC51:AD51"/>
    <mergeCell ref="B50:BE50"/>
    <mergeCell ref="W46:AD46"/>
    <mergeCell ref="W53:AB53"/>
    <mergeCell ref="W54:AB54"/>
    <mergeCell ref="W55:AB55"/>
    <mergeCell ref="W56:AB56"/>
    <mergeCell ref="W57:AB57"/>
    <mergeCell ref="W58:AB58"/>
    <mergeCell ref="T59:V59"/>
    <mergeCell ref="W59:AB59"/>
    <mergeCell ref="BA88:BB88"/>
    <mergeCell ref="BA85:BB85"/>
    <mergeCell ref="BA86:BB86"/>
    <mergeCell ref="AH96:AQ96"/>
    <mergeCell ref="B49:BE49"/>
    <mergeCell ref="B84:T85"/>
    <mergeCell ref="V85:X85"/>
    <mergeCell ref="U78:U80"/>
    <mergeCell ref="V78:X80"/>
    <mergeCell ref="B78:T80"/>
    <mergeCell ref="AE78:AH80"/>
    <mergeCell ref="B81:T83"/>
    <mergeCell ref="U81:U83"/>
    <mergeCell ref="W73:X73"/>
    <mergeCell ref="AC73:AS73"/>
    <mergeCell ref="AC75:AS75"/>
    <mergeCell ref="Y75:Z75"/>
    <mergeCell ref="AC74:AS74"/>
    <mergeCell ref="Y74:Z74"/>
    <mergeCell ref="W74:X74"/>
    <mergeCell ref="AE81:AH85"/>
    <mergeCell ref="AQ88:AV88"/>
    <mergeCell ref="X90:Z90"/>
    <mergeCell ref="BA87:BB87"/>
    <mergeCell ref="AQ83:AV83"/>
    <mergeCell ref="AQ81:AV81"/>
    <mergeCell ref="AQ86:AV86"/>
    <mergeCell ref="AQ87:AV87"/>
    <mergeCell ref="AI86:AN87"/>
    <mergeCell ref="AO89:AP89"/>
    <mergeCell ref="AE88:AH89"/>
    <mergeCell ref="V89:X89"/>
    <mergeCell ref="AO88:AP88"/>
    <mergeCell ref="AQ84:AV84"/>
    <mergeCell ref="V83:X83"/>
    <mergeCell ref="V84:X84"/>
    <mergeCell ref="AO83:AP83"/>
    <mergeCell ref="V81:X81"/>
    <mergeCell ref="V87:X87"/>
    <mergeCell ref="AO82:AP82"/>
    <mergeCell ref="AO85:AP85"/>
    <mergeCell ref="AQ89:AV89"/>
    <mergeCell ref="AO86:AP86"/>
    <mergeCell ref="AO87:AP87"/>
    <mergeCell ref="V86:X86"/>
    <mergeCell ref="AE86:AH87"/>
    <mergeCell ref="B2:BA2"/>
    <mergeCell ref="B4:BA4"/>
    <mergeCell ref="W7:AB7"/>
    <mergeCell ref="T6:U6"/>
    <mergeCell ref="T7:U7"/>
    <mergeCell ref="BA7:BD7"/>
    <mergeCell ref="BB6:BD6"/>
    <mergeCell ref="W5:AL5"/>
    <mergeCell ref="X6:AG6"/>
    <mergeCell ref="AG94:BD94"/>
    <mergeCell ref="AE71:AO71"/>
    <mergeCell ref="AE70:AO70"/>
    <mergeCell ref="AB72:AY72"/>
    <mergeCell ref="AQ85:AV85"/>
    <mergeCell ref="AO84:AP84"/>
    <mergeCell ref="AT75:AY75"/>
    <mergeCell ref="AT74:AY74"/>
    <mergeCell ref="AQ82:AV82"/>
    <mergeCell ref="AT73:AY73"/>
    <mergeCell ref="AI88:AN89"/>
    <mergeCell ref="AQ78:AV80"/>
    <mergeCell ref="AY78:AZ79"/>
    <mergeCell ref="T76:BD76"/>
    <mergeCell ref="AW78:AX79"/>
    <mergeCell ref="BA78:BB79"/>
    <mergeCell ref="U93:X93"/>
    <mergeCell ref="AU90:AW90"/>
    <mergeCell ref="BA89:BB89"/>
    <mergeCell ref="AG92:BB92"/>
    <mergeCell ref="AG91:BB91"/>
    <mergeCell ref="AX90:AZ90"/>
    <mergeCell ref="BA90:BB90"/>
    <mergeCell ref="U92:Z92"/>
    <mergeCell ref="BA84:BB84"/>
    <mergeCell ref="BH72:BR72"/>
    <mergeCell ref="W23:AD23"/>
    <mergeCell ref="B13:B19"/>
    <mergeCell ref="W13:AD19"/>
    <mergeCell ref="T23:V23"/>
    <mergeCell ref="T30:BE30"/>
    <mergeCell ref="AQ16:AQ19"/>
    <mergeCell ref="B63:AD63"/>
    <mergeCell ref="B61:AD61"/>
    <mergeCell ref="B62:AD62"/>
    <mergeCell ref="U64:V64"/>
    <mergeCell ref="T68:U68"/>
    <mergeCell ref="T69:V69"/>
    <mergeCell ref="B48:AD48"/>
    <mergeCell ref="B47:AD47"/>
    <mergeCell ref="AH16:AN16"/>
    <mergeCell ref="AL17:AM18"/>
    <mergeCell ref="AT16:AT19"/>
    <mergeCell ref="AO13:AO19"/>
    <mergeCell ref="AH17:AI18"/>
    <mergeCell ref="AU16:AU19"/>
    <mergeCell ref="AP13:AW15"/>
    <mergeCell ref="AX14:BE14"/>
    <mergeCell ref="T8:V8"/>
    <mergeCell ref="AY18:BA18"/>
    <mergeCell ref="AX13:BE13"/>
    <mergeCell ref="AD10:AF10"/>
    <mergeCell ref="W11:Z11"/>
    <mergeCell ref="BB8:BD8"/>
    <mergeCell ref="AX17:BA17"/>
    <mergeCell ref="BC18:BE18"/>
    <mergeCell ref="A10:V10"/>
    <mergeCell ref="AE16:AE19"/>
    <mergeCell ref="AF16:AF19"/>
    <mergeCell ref="AG16:AG19"/>
    <mergeCell ref="T11:V11"/>
    <mergeCell ref="W10:AB10"/>
    <mergeCell ref="AE13:AF15"/>
    <mergeCell ref="T13:V19"/>
    <mergeCell ref="AM8:AT8"/>
    <mergeCell ref="AE9:AK9"/>
    <mergeCell ref="AG13:AN15"/>
    <mergeCell ref="BB10:BD10"/>
    <mergeCell ref="AR16:AR19"/>
    <mergeCell ref="AX15:BE15"/>
    <mergeCell ref="BB16:BE16"/>
    <mergeCell ref="BB18:BB19"/>
  </mergeCells>
  <phoneticPr fontId="0" type="noConversion"/>
  <pageMargins left="0" right="0.15748031496062992" top="0.39370078740157483" bottom="0" header="0" footer="0"/>
  <pageSetup paperSize="9" scale="23" fitToHeight="2" orientation="landscape" horizontalDpi="300" verticalDpi="300" r:id="rId1"/>
  <headerFooter alignWithMargins="0"/>
  <rowBreaks count="1" manualBreakCount="1">
    <brk id="48" max="5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106"/>
  <sheetViews>
    <sheetView tabSelected="1" view="pageBreakPreview" topLeftCell="A44" zoomScale="30" zoomScaleNormal="20" zoomScaleSheetLayoutView="30" workbookViewId="0">
      <selection activeCell="V47" sqref="V47"/>
    </sheetView>
  </sheetViews>
  <sheetFormatPr defaultColWidth="10.21875" defaultRowHeight="34.799999999999997" x14ac:dyDescent="0.55000000000000004"/>
  <cols>
    <col min="1" max="1" width="66.109375" style="507" customWidth="1"/>
    <col min="2" max="2" width="8.109375" style="134" customWidth="1"/>
    <col min="3" max="19" width="6.21875" style="134" hidden="1" customWidth="1"/>
    <col min="20" max="20" width="42.21875" style="134" customWidth="1"/>
    <col min="21" max="21" width="42.21875" style="421" customWidth="1"/>
    <col min="22" max="22" width="69.6640625" style="422" customWidth="1"/>
    <col min="23" max="23" width="12.77734375" style="423" customWidth="1"/>
    <col min="24" max="24" width="27.21875" style="424" customWidth="1"/>
    <col min="25" max="26" width="12.77734375" style="424" customWidth="1"/>
    <col min="27" max="27" width="14.77734375" style="424" customWidth="1"/>
    <col min="28" max="28" width="25.77734375" style="424" customWidth="1"/>
    <col min="29" max="29" width="12.77734375" style="424" customWidth="1"/>
    <col min="30" max="31" width="12.77734375" style="129" customWidth="1"/>
    <col min="32" max="32" width="14.5546875" style="129" customWidth="1"/>
    <col min="33" max="33" width="12.44140625" style="129" customWidth="1"/>
    <col min="34" max="34" width="10.77734375" style="129" customWidth="1"/>
    <col min="35" max="35" width="12.44140625" style="129" customWidth="1"/>
    <col min="36" max="36" width="10.77734375" style="129" customWidth="1"/>
    <col min="37" max="37" width="18.77734375" style="129" customWidth="1"/>
    <col min="38" max="38" width="15.21875" style="129" customWidth="1"/>
    <col min="39" max="39" width="13.5546875" style="129" customWidth="1"/>
    <col min="40" max="40" width="11.77734375" style="129" customWidth="1"/>
    <col min="41" max="41" width="15.6640625" style="129" customWidth="1"/>
    <col min="42" max="53" width="10.77734375" style="134" customWidth="1"/>
    <col min="54" max="54" width="14.21875" style="134" customWidth="1"/>
    <col min="55" max="57" width="10.77734375" style="134" customWidth="1"/>
    <col min="58" max="16384" width="10.21875" style="134"/>
  </cols>
  <sheetData>
    <row r="1" spans="1:88" ht="36.75" customHeight="1" x14ac:dyDescent="0.55000000000000004"/>
    <row r="2" spans="1:88" s="264" customFormat="1" ht="39" customHeight="1" x14ac:dyDescent="0.6">
      <c r="B2" s="1322" t="s">
        <v>86</v>
      </c>
      <c r="C2" s="1322"/>
      <c r="D2" s="1322"/>
      <c r="E2" s="1322"/>
      <c r="F2" s="1322"/>
      <c r="G2" s="1322"/>
      <c r="H2" s="1322"/>
      <c r="I2" s="1322"/>
      <c r="J2" s="1322"/>
      <c r="K2" s="1322"/>
      <c r="L2" s="1322"/>
      <c r="M2" s="1322"/>
      <c r="N2" s="1322"/>
      <c r="O2" s="1322"/>
      <c r="P2" s="1322"/>
      <c r="Q2" s="1322"/>
      <c r="R2" s="1322"/>
      <c r="S2" s="1322"/>
      <c r="T2" s="1322"/>
      <c r="U2" s="1322"/>
      <c r="V2" s="1322"/>
      <c r="W2" s="1322"/>
      <c r="X2" s="1322"/>
      <c r="Y2" s="1322"/>
      <c r="Z2" s="1322"/>
      <c r="AA2" s="1322"/>
      <c r="AB2" s="1322"/>
      <c r="AC2" s="1322"/>
      <c r="AD2" s="1322"/>
      <c r="AE2" s="1322"/>
      <c r="AF2" s="1322"/>
      <c r="AG2" s="1322"/>
      <c r="AH2" s="1322"/>
      <c r="AI2" s="1322"/>
      <c r="AJ2" s="1322"/>
      <c r="AK2" s="1322"/>
      <c r="AL2" s="1322"/>
      <c r="AM2" s="1322"/>
      <c r="AN2" s="1322"/>
      <c r="AO2" s="1322"/>
      <c r="AP2" s="1322"/>
      <c r="AQ2" s="1322"/>
      <c r="AR2" s="1322"/>
      <c r="AS2" s="1322"/>
      <c r="AT2" s="1322"/>
      <c r="AU2" s="1322"/>
      <c r="AV2" s="1322"/>
      <c r="AW2" s="1322"/>
      <c r="AX2" s="1322"/>
      <c r="AY2" s="1322"/>
      <c r="AZ2" s="1322"/>
      <c r="BA2" s="1322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</row>
    <row r="3" spans="1:88" ht="15.75" customHeight="1" x14ac:dyDescent="0.55000000000000004"/>
    <row r="4" spans="1:88" ht="56.25" customHeight="1" x14ac:dyDescent="0.85">
      <c r="B4" s="1323" t="s">
        <v>0</v>
      </c>
      <c r="C4" s="1323"/>
      <c r="D4" s="1323"/>
      <c r="E4" s="1323"/>
      <c r="F4" s="1323"/>
      <c r="G4" s="1323"/>
      <c r="H4" s="1323"/>
      <c r="I4" s="1323"/>
      <c r="J4" s="1323"/>
      <c r="K4" s="1323"/>
      <c r="L4" s="1323"/>
      <c r="M4" s="1323"/>
      <c r="N4" s="1323"/>
      <c r="O4" s="1323"/>
      <c r="P4" s="1323"/>
      <c r="Q4" s="1323"/>
      <c r="R4" s="1323"/>
      <c r="S4" s="1323"/>
      <c r="T4" s="1323"/>
      <c r="U4" s="1324"/>
      <c r="V4" s="1324"/>
      <c r="W4" s="1324"/>
      <c r="X4" s="1324"/>
      <c r="Y4" s="1324"/>
      <c r="Z4" s="1324"/>
      <c r="AA4" s="1324"/>
      <c r="AB4" s="1324"/>
      <c r="AC4" s="1324"/>
      <c r="AD4" s="1324"/>
      <c r="AE4" s="1324"/>
      <c r="AF4" s="1324"/>
      <c r="AG4" s="1324"/>
      <c r="AH4" s="1324"/>
      <c r="AI4" s="1324"/>
      <c r="AJ4" s="1324"/>
      <c r="AK4" s="1324"/>
      <c r="AL4" s="1324"/>
      <c r="AM4" s="1324"/>
      <c r="AN4" s="1324"/>
      <c r="AO4" s="1324"/>
      <c r="AP4" s="1324"/>
      <c r="AQ4" s="1324"/>
      <c r="AR4" s="1324"/>
      <c r="AS4" s="1324"/>
      <c r="AT4" s="1324"/>
      <c r="AU4" s="1324"/>
      <c r="AV4" s="1324"/>
      <c r="AW4" s="1324"/>
      <c r="AX4" s="1324"/>
      <c r="AY4" s="1324"/>
      <c r="AZ4" s="1324"/>
      <c r="BA4" s="1324"/>
    </row>
    <row r="5" spans="1:88" ht="42.75" customHeight="1" x14ac:dyDescent="0.85">
      <c r="B5" s="1325"/>
      <c r="C5" s="1325"/>
      <c r="D5" s="1325"/>
      <c r="E5" s="1325"/>
      <c r="F5" s="1325"/>
      <c r="G5" s="1325"/>
      <c r="H5" s="1325"/>
      <c r="I5" s="1325"/>
      <c r="J5" s="1325"/>
      <c r="K5" s="1325"/>
      <c r="L5" s="1325"/>
      <c r="M5" s="1325"/>
      <c r="N5" s="1325"/>
      <c r="O5" s="1325"/>
      <c r="P5" s="1325"/>
      <c r="Q5" s="1325"/>
      <c r="R5" s="1325"/>
      <c r="S5" s="1325"/>
      <c r="T5" s="1325"/>
      <c r="U5" s="130"/>
      <c r="V5" s="130"/>
      <c r="W5" s="1326" t="s">
        <v>137</v>
      </c>
      <c r="X5" s="1326"/>
      <c r="Y5" s="1326"/>
      <c r="Z5" s="1326"/>
      <c r="AA5" s="1326"/>
      <c r="AB5" s="1326"/>
      <c r="AC5" s="1326"/>
      <c r="AD5" s="1326"/>
      <c r="AE5" s="1326"/>
      <c r="AF5" s="1326"/>
      <c r="AG5" s="1326"/>
      <c r="AH5" s="1326"/>
      <c r="AI5" s="1326"/>
      <c r="AJ5" s="1326"/>
      <c r="AK5" s="1327"/>
      <c r="AL5" s="1327"/>
      <c r="AM5" s="1327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</row>
    <row r="6" spans="1:88" ht="50.25" customHeight="1" x14ac:dyDescent="0.65">
      <c r="T6" s="1328" t="s">
        <v>75</v>
      </c>
      <c r="U6" s="1328"/>
      <c r="V6" s="1329"/>
      <c r="W6" s="1330"/>
      <c r="X6" s="921"/>
      <c r="Y6" s="921"/>
      <c r="Z6" s="921"/>
      <c r="AA6" s="921"/>
      <c r="AB6" s="921"/>
      <c r="AC6" s="921"/>
      <c r="AD6" s="921"/>
      <c r="AE6" s="921"/>
      <c r="AF6" s="921"/>
      <c r="AG6" s="921"/>
      <c r="AH6" s="1419"/>
      <c r="AI6" s="1419"/>
      <c r="AJ6" s="1419"/>
      <c r="AK6" s="1419"/>
      <c r="AL6" s="1419"/>
      <c r="AM6" s="1419"/>
      <c r="AN6" s="1419"/>
      <c r="AO6" s="1419"/>
      <c r="AP6" s="1419"/>
      <c r="AQ6" s="200"/>
      <c r="AR6" s="201"/>
      <c r="AS6" s="1419"/>
      <c r="AT6" s="1419"/>
      <c r="AU6" s="1419"/>
      <c r="AV6" s="202" t="s">
        <v>2</v>
      </c>
      <c r="AW6" s="203"/>
      <c r="AX6" s="203"/>
      <c r="AY6" s="203"/>
      <c r="AZ6" s="203"/>
      <c r="BA6" s="203"/>
      <c r="BB6" s="1331" t="s">
        <v>140</v>
      </c>
      <c r="BC6" s="1331"/>
      <c r="BD6" s="1331"/>
      <c r="BE6" s="1331"/>
      <c r="BF6" s="1331"/>
    </row>
    <row r="7" spans="1:88" ht="67.5" customHeight="1" x14ac:dyDescent="0.6">
      <c r="T7" s="737" t="s">
        <v>120</v>
      </c>
      <c r="U7" s="738"/>
      <c r="V7" s="738"/>
      <c r="W7" s="1332" t="s">
        <v>82</v>
      </c>
      <c r="X7" s="1420"/>
      <c r="Y7" s="1420"/>
      <c r="Z7" s="1420"/>
      <c r="AA7" s="1420"/>
      <c r="AB7" s="1420"/>
      <c r="AC7" s="1333" t="s">
        <v>3</v>
      </c>
      <c r="AD7" s="1421"/>
      <c r="AE7" s="1334" t="s">
        <v>141</v>
      </c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54"/>
      <c r="AR7" s="201"/>
      <c r="AS7" s="199"/>
      <c r="AT7" s="204"/>
      <c r="AU7" s="204"/>
      <c r="AV7" s="98" t="s">
        <v>4</v>
      </c>
      <c r="AW7" s="203"/>
      <c r="AX7" s="203"/>
      <c r="AY7" s="203"/>
      <c r="AZ7" s="203"/>
      <c r="BA7" s="918" t="s">
        <v>104</v>
      </c>
      <c r="BB7" s="918"/>
      <c r="BC7" s="918"/>
      <c r="BD7" s="918"/>
      <c r="BE7" s="723"/>
    </row>
    <row r="8" spans="1:88" ht="42" customHeight="1" x14ac:dyDescent="0.55000000000000004">
      <c r="W8" s="727" t="s">
        <v>143</v>
      </c>
      <c r="X8" s="727"/>
      <c r="Y8" s="727"/>
      <c r="Z8" s="727"/>
      <c r="AA8" s="727"/>
      <c r="AB8" s="727"/>
      <c r="AC8" s="727"/>
      <c r="AD8" s="727"/>
      <c r="AE8" s="727"/>
      <c r="AF8" s="727"/>
      <c r="AI8" s="520"/>
      <c r="AJ8" s="520"/>
      <c r="AK8" s="520"/>
      <c r="AL8" s="520"/>
      <c r="AM8" s="520"/>
      <c r="AN8" s="520"/>
      <c r="AO8" s="520"/>
      <c r="AP8" s="727"/>
      <c r="AQ8" s="308"/>
      <c r="AR8" s="308"/>
      <c r="AS8" s="308"/>
      <c r="AT8" s="308"/>
      <c r="AU8" s="308"/>
      <c r="AV8" s="308"/>
      <c r="AW8" s="203"/>
      <c r="AX8" s="203"/>
      <c r="AY8" s="203"/>
      <c r="AZ8" s="203"/>
      <c r="BA8" s="203"/>
      <c r="BB8" s="747" t="s">
        <v>93</v>
      </c>
      <c r="BC8" s="747"/>
      <c r="BD8" s="747"/>
      <c r="BE8" s="723"/>
      <c r="BF8" s="134">
        <v>1.1000000000000001</v>
      </c>
    </row>
    <row r="9" spans="1:88" ht="42" customHeight="1" x14ac:dyDescent="0.6">
      <c r="A9" s="1335" t="s">
        <v>125</v>
      </c>
      <c r="B9" s="1335"/>
      <c r="C9" s="1335"/>
      <c r="D9" s="1335"/>
      <c r="E9" s="1335"/>
      <c r="F9" s="1335"/>
      <c r="G9" s="1335"/>
      <c r="H9" s="1335"/>
      <c r="I9" s="1335"/>
      <c r="J9" s="1335"/>
      <c r="K9" s="1335"/>
      <c r="L9" s="1335"/>
      <c r="M9" s="1335"/>
      <c r="N9" s="1335"/>
      <c r="O9" s="1335"/>
      <c r="P9" s="1335"/>
      <c r="Q9" s="1335"/>
      <c r="R9" s="1335"/>
      <c r="S9" s="1335"/>
      <c r="T9" s="1335"/>
      <c r="U9" s="1335"/>
      <c r="V9" s="1335"/>
      <c r="W9" s="1141" t="s">
        <v>142</v>
      </c>
      <c r="X9" s="1141"/>
      <c r="Y9" s="1141"/>
      <c r="Z9" s="1141"/>
      <c r="AA9" s="1141"/>
      <c r="AB9" s="1141"/>
      <c r="AC9" s="1141"/>
      <c r="AD9" s="1141"/>
      <c r="AE9" s="1141"/>
      <c r="AF9" s="1141"/>
      <c r="AG9" s="1141"/>
      <c r="AH9" s="1141"/>
      <c r="AI9" s="1141"/>
      <c r="AJ9" s="1141"/>
      <c r="AK9" s="1141"/>
      <c r="AL9" s="1141"/>
      <c r="AM9" s="1141"/>
      <c r="AN9" s="1141"/>
      <c r="AO9" s="1141"/>
      <c r="AP9" s="1141"/>
      <c r="AW9" s="203"/>
      <c r="AX9" s="203"/>
      <c r="AY9" s="203"/>
      <c r="AZ9" s="203"/>
      <c r="BA9" s="203"/>
      <c r="BB9" s="152"/>
      <c r="BC9" s="152"/>
      <c r="BD9" s="152"/>
      <c r="BE9" s="153"/>
    </row>
    <row r="10" spans="1:88" ht="48" customHeight="1" x14ac:dyDescent="0.75">
      <c r="T10" s="1336" t="s">
        <v>128</v>
      </c>
      <c r="U10" s="1336"/>
      <c r="V10" s="1336"/>
      <c r="W10" s="1337" t="s">
        <v>80</v>
      </c>
      <c r="X10" s="1420"/>
      <c r="Y10" s="1420"/>
      <c r="Z10" s="1420"/>
      <c r="AA10" s="1420"/>
      <c r="AB10" s="1420"/>
      <c r="AC10" s="1333" t="s">
        <v>3</v>
      </c>
      <c r="AD10" s="1338" t="s">
        <v>66</v>
      </c>
      <c r="AE10" s="1338"/>
      <c r="AF10" s="1338"/>
      <c r="AG10" s="133"/>
      <c r="AH10" s="133"/>
      <c r="AI10" s="133"/>
      <c r="AJ10" s="133"/>
      <c r="AK10" s="133"/>
      <c r="AL10" s="133"/>
      <c r="AM10" s="133"/>
      <c r="AN10" s="133"/>
      <c r="AO10" s="133"/>
      <c r="AP10" s="132"/>
      <c r="AQ10" s="154"/>
      <c r="AR10" s="206"/>
      <c r="AS10" s="199"/>
      <c r="AT10" s="204"/>
      <c r="AU10" s="204"/>
      <c r="AV10" s="98" t="s">
        <v>6</v>
      </c>
      <c r="AW10" s="203"/>
      <c r="AX10" s="203"/>
      <c r="AY10" s="203"/>
      <c r="AZ10" s="203"/>
      <c r="BA10" s="203"/>
      <c r="BB10" s="1140" t="s">
        <v>138</v>
      </c>
      <c r="BC10" s="1140"/>
      <c r="BD10" s="1140"/>
      <c r="BE10" s="1422"/>
      <c r="BF10" s="410"/>
      <c r="BG10" s="410"/>
      <c r="BH10" s="410"/>
      <c r="BI10" s="410"/>
      <c r="BJ10" s="410"/>
      <c r="BK10" s="410"/>
      <c r="BL10" s="410"/>
      <c r="BM10" s="410"/>
      <c r="BN10" s="410"/>
      <c r="BO10" s="410"/>
      <c r="BP10" s="410"/>
      <c r="BQ10" s="410"/>
      <c r="BR10" s="410"/>
      <c r="BS10" s="410"/>
      <c r="BT10" s="410"/>
      <c r="BU10" s="410"/>
    </row>
    <row r="11" spans="1:88" ht="48" customHeight="1" x14ac:dyDescent="0.55000000000000004">
      <c r="U11" s="1339"/>
      <c r="V11" s="1339"/>
      <c r="W11" s="1337" t="s">
        <v>7</v>
      </c>
      <c r="X11" s="1420"/>
      <c r="Y11" s="1420"/>
      <c r="Z11" s="1420"/>
      <c r="AA11" s="1423"/>
      <c r="AB11" s="1423"/>
      <c r="AC11" s="1333" t="s">
        <v>3</v>
      </c>
      <c r="AD11" s="1142" t="s">
        <v>144</v>
      </c>
      <c r="AE11" s="1142"/>
      <c r="AF11" s="1142"/>
      <c r="AG11" s="1142"/>
      <c r="AH11" s="1142"/>
      <c r="AI11" s="1142"/>
      <c r="AJ11" s="1142"/>
      <c r="AK11" s="1142"/>
      <c r="AL11" s="1142"/>
      <c r="AM11" s="1142"/>
      <c r="AN11" s="1142"/>
      <c r="AO11" s="1142"/>
      <c r="AP11" s="1142"/>
      <c r="AQ11" s="1142"/>
      <c r="AR11" s="1142"/>
      <c r="AS11" s="1142"/>
      <c r="AT11" s="1142"/>
      <c r="AU11" s="1142"/>
      <c r="AV11" s="1142"/>
      <c r="AW11" s="1142"/>
      <c r="AX11" s="154"/>
      <c r="AY11" s="154"/>
      <c r="AZ11" s="154"/>
      <c r="BA11" s="154"/>
      <c r="BB11" s="519" t="s">
        <v>139</v>
      </c>
      <c r="BC11" s="518"/>
      <c r="BD11" s="518"/>
      <c r="BF11" s="410"/>
      <c r="BG11" s="410"/>
      <c r="BH11" s="410"/>
      <c r="BI11" s="410"/>
      <c r="BJ11" s="410"/>
      <c r="BK11" s="410"/>
      <c r="BL11" s="410"/>
      <c r="BM11" s="410"/>
      <c r="BN11" s="410"/>
      <c r="BO11" s="410"/>
      <c r="BP11" s="410"/>
      <c r="BQ11" s="410"/>
      <c r="BR11" s="410"/>
      <c r="BS11" s="410"/>
      <c r="BT11" s="410"/>
      <c r="BU11" s="410"/>
    </row>
    <row r="12" spans="1:88" ht="30" customHeight="1" thickBot="1" x14ac:dyDescent="0.6">
      <c r="U12" s="1339"/>
      <c r="V12" s="1339"/>
      <c r="W12" s="1340"/>
      <c r="AA12" s="1341"/>
      <c r="AB12" s="129"/>
      <c r="AC12" s="129"/>
      <c r="AJ12" s="134"/>
      <c r="AK12" s="134"/>
      <c r="AL12" s="134"/>
      <c r="AM12" s="134"/>
      <c r="AN12" s="134"/>
      <c r="AO12" s="134"/>
    </row>
    <row r="13" spans="1:88" s="1352" customFormat="1" ht="87" customHeight="1" thickBot="1" x14ac:dyDescent="0.3">
      <c r="A13" s="1342"/>
      <c r="B13" s="1343" t="s">
        <v>8</v>
      </c>
      <c r="C13" s="1344"/>
      <c r="D13" s="1344"/>
      <c r="E13" s="1344"/>
      <c r="F13" s="1344"/>
      <c r="G13" s="1344"/>
      <c r="H13" s="1344"/>
      <c r="I13" s="1344"/>
      <c r="J13" s="1344"/>
      <c r="K13" s="1344"/>
      <c r="L13" s="1344"/>
      <c r="M13" s="1344"/>
      <c r="N13" s="1344"/>
      <c r="O13" s="1344"/>
      <c r="P13" s="1344"/>
      <c r="Q13" s="1344"/>
      <c r="R13" s="1344"/>
      <c r="S13" s="1344"/>
      <c r="T13" s="1155" t="s">
        <v>108</v>
      </c>
      <c r="U13" s="1156"/>
      <c r="V13" s="1157"/>
      <c r="W13" s="1345" t="s">
        <v>136</v>
      </c>
      <c r="X13" s="1346"/>
      <c r="Y13" s="1346"/>
      <c r="Z13" s="1346"/>
      <c r="AA13" s="1346"/>
      <c r="AB13" s="1346"/>
      <c r="AC13" s="1346"/>
      <c r="AD13" s="1346"/>
      <c r="AE13" s="1347" t="s">
        <v>77</v>
      </c>
      <c r="AF13" s="1348"/>
      <c r="AG13" s="1178" t="s">
        <v>10</v>
      </c>
      <c r="AH13" s="1178"/>
      <c r="AI13" s="1178"/>
      <c r="AJ13" s="1178"/>
      <c r="AK13" s="1178"/>
      <c r="AL13" s="1178"/>
      <c r="AM13" s="1178"/>
      <c r="AN13" s="1178"/>
      <c r="AO13" s="838" t="s">
        <v>11</v>
      </c>
      <c r="AP13" s="880" t="s">
        <v>12</v>
      </c>
      <c r="AQ13" s="844"/>
      <c r="AR13" s="844"/>
      <c r="AS13" s="844"/>
      <c r="AT13" s="844"/>
      <c r="AU13" s="844"/>
      <c r="AV13" s="844"/>
      <c r="AW13" s="844"/>
      <c r="AX13" s="1349" t="s">
        <v>85</v>
      </c>
      <c r="AY13" s="1350"/>
      <c r="AZ13" s="1350"/>
      <c r="BA13" s="1350"/>
      <c r="BB13" s="1350"/>
      <c r="BC13" s="1350"/>
      <c r="BD13" s="1350"/>
      <c r="BE13" s="1351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</row>
    <row r="14" spans="1:88" s="1352" customFormat="1" ht="48" customHeight="1" thickBot="1" x14ac:dyDescent="0.3">
      <c r="A14" s="1342"/>
      <c r="B14" s="1353"/>
      <c r="C14" s="1354"/>
      <c r="D14" s="1354"/>
      <c r="E14" s="1354"/>
      <c r="F14" s="1354"/>
      <c r="G14" s="1354"/>
      <c r="H14" s="1354"/>
      <c r="I14" s="1354"/>
      <c r="J14" s="1354"/>
      <c r="K14" s="1354"/>
      <c r="L14" s="1354"/>
      <c r="M14" s="1354"/>
      <c r="N14" s="1354"/>
      <c r="O14" s="1354"/>
      <c r="P14" s="1354"/>
      <c r="Q14" s="1354"/>
      <c r="R14" s="1354"/>
      <c r="S14" s="1354"/>
      <c r="T14" s="1158"/>
      <c r="U14" s="1159"/>
      <c r="V14" s="1160"/>
      <c r="W14" s="1355"/>
      <c r="X14" s="1355"/>
      <c r="Y14" s="1355"/>
      <c r="Z14" s="1355"/>
      <c r="AA14" s="1355"/>
      <c r="AB14" s="1355"/>
      <c r="AC14" s="1355"/>
      <c r="AD14" s="1355"/>
      <c r="AE14" s="1180"/>
      <c r="AF14" s="1356"/>
      <c r="AG14" s="1135"/>
      <c r="AH14" s="1135"/>
      <c r="AI14" s="1135"/>
      <c r="AJ14" s="1135"/>
      <c r="AK14" s="1135"/>
      <c r="AL14" s="1135"/>
      <c r="AM14" s="1135"/>
      <c r="AN14" s="1135"/>
      <c r="AO14" s="839"/>
      <c r="AP14" s="847"/>
      <c r="AQ14" s="847"/>
      <c r="AR14" s="847"/>
      <c r="AS14" s="847"/>
      <c r="AT14" s="847"/>
      <c r="AU14" s="847"/>
      <c r="AV14" s="847"/>
      <c r="AW14" s="847"/>
      <c r="AX14" s="852" t="s">
        <v>150</v>
      </c>
      <c r="AY14" s="853"/>
      <c r="AZ14" s="853"/>
      <c r="BA14" s="853"/>
      <c r="BB14" s="853"/>
      <c r="BC14" s="853"/>
      <c r="BD14" s="853"/>
      <c r="BE14" s="85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  <c r="CI14" s="134"/>
      <c r="CJ14" s="134"/>
    </row>
    <row r="15" spans="1:88" s="1352" customFormat="1" ht="45" customHeight="1" thickBot="1" x14ac:dyDescent="0.55000000000000004">
      <c r="A15" s="1342"/>
      <c r="B15" s="1353"/>
      <c r="C15" s="1354"/>
      <c r="D15" s="1354"/>
      <c r="E15" s="1354"/>
      <c r="F15" s="1354"/>
      <c r="G15" s="1354"/>
      <c r="H15" s="1354"/>
      <c r="I15" s="1354"/>
      <c r="J15" s="1354"/>
      <c r="K15" s="1354"/>
      <c r="L15" s="1354"/>
      <c r="M15" s="1354"/>
      <c r="N15" s="1354"/>
      <c r="O15" s="1354"/>
      <c r="P15" s="1354"/>
      <c r="Q15" s="1354"/>
      <c r="R15" s="1354"/>
      <c r="S15" s="1354"/>
      <c r="T15" s="1158"/>
      <c r="U15" s="1159"/>
      <c r="V15" s="1160"/>
      <c r="W15" s="1355"/>
      <c r="X15" s="1355"/>
      <c r="Y15" s="1355"/>
      <c r="Z15" s="1355"/>
      <c r="AA15" s="1355"/>
      <c r="AB15" s="1355"/>
      <c r="AC15" s="1355"/>
      <c r="AD15" s="1355"/>
      <c r="AE15" s="1357"/>
      <c r="AF15" s="1358"/>
      <c r="AG15" s="1359"/>
      <c r="AH15" s="1359"/>
      <c r="AI15" s="1359"/>
      <c r="AJ15" s="1359"/>
      <c r="AK15" s="1359"/>
      <c r="AL15" s="1359"/>
      <c r="AM15" s="1359"/>
      <c r="AN15" s="1359"/>
      <c r="AO15" s="839"/>
      <c r="AP15" s="850"/>
      <c r="AQ15" s="850"/>
      <c r="AR15" s="850"/>
      <c r="AS15" s="850"/>
      <c r="AT15" s="850"/>
      <c r="AU15" s="850"/>
      <c r="AV15" s="850"/>
      <c r="AW15" s="850"/>
      <c r="AX15" s="1166" t="s">
        <v>186</v>
      </c>
      <c r="AY15" s="1167"/>
      <c r="AZ15" s="1167"/>
      <c r="BA15" s="1167"/>
      <c r="BB15" s="1167"/>
      <c r="BC15" s="1167"/>
      <c r="BD15" s="1167"/>
      <c r="BE15" s="1168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134"/>
      <c r="CJ15" s="134"/>
    </row>
    <row r="16" spans="1:88" s="1352" customFormat="1" ht="30" customHeight="1" x14ac:dyDescent="0.5">
      <c r="A16" s="1342"/>
      <c r="B16" s="1353"/>
      <c r="C16" s="1354"/>
      <c r="D16" s="1354"/>
      <c r="E16" s="1354"/>
      <c r="F16" s="1354"/>
      <c r="G16" s="1354"/>
      <c r="H16" s="1354"/>
      <c r="I16" s="1354"/>
      <c r="J16" s="1354"/>
      <c r="K16" s="1354"/>
      <c r="L16" s="1354"/>
      <c r="M16" s="1354"/>
      <c r="N16" s="1354"/>
      <c r="O16" s="1354"/>
      <c r="P16" s="1354"/>
      <c r="Q16" s="1354"/>
      <c r="R16" s="1354"/>
      <c r="S16" s="1354"/>
      <c r="T16" s="1158"/>
      <c r="U16" s="1159"/>
      <c r="V16" s="1160"/>
      <c r="W16" s="1355"/>
      <c r="X16" s="1355"/>
      <c r="Y16" s="1355"/>
      <c r="Z16" s="1355"/>
      <c r="AA16" s="1355"/>
      <c r="AB16" s="1355"/>
      <c r="AC16" s="1355"/>
      <c r="AD16" s="1355"/>
      <c r="AE16" s="1360" t="s">
        <v>13</v>
      </c>
      <c r="AF16" s="1361" t="s">
        <v>14</v>
      </c>
      <c r="AG16" s="1362" t="s">
        <v>15</v>
      </c>
      <c r="AH16" s="1363" t="s">
        <v>16</v>
      </c>
      <c r="AI16" s="1364"/>
      <c r="AJ16" s="1364"/>
      <c r="AK16" s="1364"/>
      <c r="AL16" s="1364"/>
      <c r="AM16" s="1364"/>
      <c r="AN16" s="1364"/>
      <c r="AO16" s="839"/>
      <c r="AP16" s="1365" t="s">
        <v>17</v>
      </c>
      <c r="AQ16" s="782" t="s">
        <v>18</v>
      </c>
      <c r="AR16" s="782" t="s">
        <v>19</v>
      </c>
      <c r="AS16" s="835" t="s">
        <v>20</v>
      </c>
      <c r="AT16" s="835" t="s">
        <v>21</v>
      </c>
      <c r="AU16" s="782" t="s">
        <v>22</v>
      </c>
      <c r="AV16" s="782" t="s">
        <v>23</v>
      </c>
      <c r="AW16" s="1366" t="s">
        <v>24</v>
      </c>
      <c r="AX16" s="1058" t="s">
        <v>151</v>
      </c>
      <c r="AY16" s="1059"/>
      <c r="AZ16" s="1059"/>
      <c r="BA16" s="1059"/>
      <c r="BB16" s="1151" t="s">
        <v>152</v>
      </c>
      <c r="BC16" s="1152"/>
      <c r="BD16" s="1152"/>
      <c r="BE16" s="1153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4"/>
      <c r="CJ16" s="134"/>
    </row>
    <row r="17" spans="1:88" s="1373" customFormat="1" ht="30" customHeight="1" thickBot="1" x14ac:dyDescent="0.3">
      <c r="A17" s="1367"/>
      <c r="B17" s="1353"/>
      <c r="C17" s="1354"/>
      <c r="D17" s="1354"/>
      <c r="E17" s="1354"/>
      <c r="F17" s="1354"/>
      <c r="G17" s="1354"/>
      <c r="H17" s="1354"/>
      <c r="I17" s="1354"/>
      <c r="J17" s="1354"/>
      <c r="K17" s="1354"/>
      <c r="L17" s="1354"/>
      <c r="M17" s="1354"/>
      <c r="N17" s="1354"/>
      <c r="O17" s="1354"/>
      <c r="P17" s="1354"/>
      <c r="Q17" s="1354"/>
      <c r="R17" s="1354"/>
      <c r="S17" s="1354"/>
      <c r="T17" s="1158"/>
      <c r="U17" s="1159"/>
      <c r="V17" s="1160"/>
      <c r="W17" s="1355"/>
      <c r="X17" s="1355"/>
      <c r="Y17" s="1355"/>
      <c r="Z17" s="1355"/>
      <c r="AA17" s="1355"/>
      <c r="AB17" s="1355"/>
      <c r="AC17" s="1355"/>
      <c r="AD17" s="1355"/>
      <c r="AE17" s="1368"/>
      <c r="AF17" s="1369"/>
      <c r="AG17" s="1370"/>
      <c r="AH17" s="841" t="s">
        <v>89</v>
      </c>
      <c r="AI17" s="831"/>
      <c r="AJ17" s="841" t="s">
        <v>96</v>
      </c>
      <c r="AK17" s="832"/>
      <c r="AL17" s="831" t="s">
        <v>97</v>
      </c>
      <c r="AM17" s="832"/>
      <c r="AN17" s="1154" t="s">
        <v>87</v>
      </c>
      <c r="AO17" s="839"/>
      <c r="AP17" s="1371"/>
      <c r="AQ17" s="783"/>
      <c r="AR17" s="783"/>
      <c r="AS17" s="836"/>
      <c r="AT17" s="836"/>
      <c r="AU17" s="783"/>
      <c r="AV17" s="783"/>
      <c r="AW17" s="1372"/>
      <c r="AX17" s="1046" t="s">
        <v>153</v>
      </c>
      <c r="AY17" s="1047"/>
      <c r="AZ17" s="1047"/>
      <c r="BA17" s="1047"/>
      <c r="BB17" s="1047" t="s">
        <v>154</v>
      </c>
      <c r="BC17" s="1047"/>
      <c r="BD17" s="1047"/>
      <c r="BE17" s="1048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4"/>
      <c r="CJ17" s="134"/>
    </row>
    <row r="18" spans="1:88" s="1373" customFormat="1" ht="45" customHeight="1" x14ac:dyDescent="0.25">
      <c r="A18" s="1367"/>
      <c r="B18" s="1353"/>
      <c r="C18" s="1354"/>
      <c r="D18" s="1354"/>
      <c r="E18" s="1354"/>
      <c r="F18" s="1354"/>
      <c r="G18" s="1354"/>
      <c r="H18" s="1354"/>
      <c r="I18" s="1354"/>
      <c r="J18" s="1354"/>
      <c r="K18" s="1354"/>
      <c r="L18" s="1354"/>
      <c r="M18" s="1354"/>
      <c r="N18" s="1354"/>
      <c r="O18" s="1354"/>
      <c r="P18" s="1354"/>
      <c r="Q18" s="1354"/>
      <c r="R18" s="1354"/>
      <c r="S18" s="1354"/>
      <c r="T18" s="1158"/>
      <c r="U18" s="1159"/>
      <c r="V18" s="1160"/>
      <c r="W18" s="1355"/>
      <c r="X18" s="1355"/>
      <c r="Y18" s="1355"/>
      <c r="Z18" s="1355"/>
      <c r="AA18" s="1355"/>
      <c r="AB18" s="1355"/>
      <c r="AC18" s="1355"/>
      <c r="AD18" s="1355"/>
      <c r="AE18" s="1368"/>
      <c r="AF18" s="1369"/>
      <c r="AG18" s="1370"/>
      <c r="AH18" s="842"/>
      <c r="AI18" s="833"/>
      <c r="AJ18" s="842"/>
      <c r="AK18" s="834"/>
      <c r="AL18" s="833"/>
      <c r="AM18" s="834"/>
      <c r="AN18" s="1424"/>
      <c r="AO18" s="839"/>
      <c r="AP18" s="1371"/>
      <c r="AQ18" s="783"/>
      <c r="AR18" s="783"/>
      <c r="AS18" s="836"/>
      <c r="AT18" s="836"/>
      <c r="AU18" s="783"/>
      <c r="AV18" s="783"/>
      <c r="AW18" s="1372"/>
      <c r="AX18" s="791" t="s">
        <v>15</v>
      </c>
      <c r="AY18" s="750" t="s">
        <v>27</v>
      </c>
      <c r="AZ18" s="751"/>
      <c r="BA18" s="751"/>
      <c r="BB18" s="1146" t="s">
        <v>15</v>
      </c>
      <c r="BC18" s="751" t="s">
        <v>27</v>
      </c>
      <c r="BD18" s="751"/>
      <c r="BE18" s="752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</row>
    <row r="19" spans="1:88" s="1373" customFormat="1" ht="182.25" customHeight="1" thickBot="1" x14ac:dyDescent="0.3">
      <c r="A19" s="1367"/>
      <c r="B19" s="1353"/>
      <c r="C19" s="1354"/>
      <c r="D19" s="1354"/>
      <c r="E19" s="1354"/>
      <c r="F19" s="1354"/>
      <c r="G19" s="1354"/>
      <c r="H19" s="1354"/>
      <c r="I19" s="1354"/>
      <c r="J19" s="1354"/>
      <c r="K19" s="1354"/>
      <c r="L19" s="1354"/>
      <c r="M19" s="1354"/>
      <c r="N19" s="1354"/>
      <c r="O19" s="1354"/>
      <c r="P19" s="1354"/>
      <c r="Q19" s="1354"/>
      <c r="R19" s="1354"/>
      <c r="S19" s="1354"/>
      <c r="T19" s="1161"/>
      <c r="U19" s="1162"/>
      <c r="V19" s="1163"/>
      <c r="W19" s="1374"/>
      <c r="X19" s="1374"/>
      <c r="Y19" s="1374"/>
      <c r="Z19" s="1374"/>
      <c r="AA19" s="1374"/>
      <c r="AB19" s="1374"/>
      <c r="AC19" s="1374"/>
      <c r="AD19" s="1374"/>
      <c r="AE19" s="1368"/>
      <c r="AF19" s="1369"/>
      <c r="AG19" s="1370"/>
      <c r="AH19" s="309" t="s">
        <v>90</v>
      </c>
      <c r="AI19" s="306" t="s">
        <v>91</v>
      </c>
      <c r="AJ19" s="309" t="s">
        <v>90</v>
      </c>
      <c r="AK19" s="306" t="s">
        <v>91</v>
      </c>
      <c r="AL19" s="309" t="s">
        <v>90</v>
      </c>
      <c r="AM19" s="306" t="s">
        <v>91</v>
      </c>
      <c r="AN19" s="1424"/>
      <c r="AO19" s="839"/>
      <c r="AP19" s="1371"/>
      <c r="AQ19" s="783"/>
      <c r="AR19" s="783"/>
      <c r="AS19" s="836"/>
      <c r="AT19" s="836"/>
      <c r="AU19" s="783"/>
      <c r="AV19" s="783"/>
      <c r="AW19" s="1372"/>
      <c r="AX19" s="1375"/>
      <c r="AY19" s="735" t="s">
        <v>25</v>
      </c>
      <c r="AZ19" s="735" t="s">
        <v>28</v>
      </c>
      <c r="BA19" s="1376" t="s">
        <v>88</v>
      </c>
      <c r="BB19" s="1147"/>
      <c r="BC19" s="560" t="s">
        <v>25</v>
      </c>
      <c r="BD19" s="735" t="s">
        <v>28</v>
      </c>
      <c r="BE19" s="561" t="s">
        <v>88</v>
      </c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4"/>
      <c r="BR19" s="134"/>
      <c r="BS19" s="134"/>
      <c r="BT19" s="134"/>
      <c r="BU19" s="134"/>
      <c r="BV19" s="134"/>
      <c r="BW19" s="134"/>
      <c r="BX19" s="134"/>
      <c r="BY19" s="134"/>
      <c r="BZ19" s="134"/>
      <c r="CA19" s="134"/>
      <c r="CB19" s="134"/>
      <c r="CC19" s="134"/>
      <c r="CD19" s="134"/>
      <c r="CE19" s="134"/>
      <c r="CF19" s="134"/>
      <c r="CG19" s="134"/>
      <c r="CH19" s="134"/>
      <c r="CI19" s="134"/>
      <c r="CJ19" s="134"/>
    </row>
    <row r="20" spans="1:88" s="107" customFormat="1" ht="49.5" customHeight="1" thickBot="1" x14ac:dyDescent="0.65">
      <c r="A20" s="1377"/>
      <c r="B20" s="1148" t="s">
        <v>109</v>
      </c>
      <c r="C20" s="1149"/>
      <c r="D20" s="1149"/>
      <c r="E20" s="1149"/>
      <c r="F20" s="1149"/>
      <c r="G20" s="1149"/>
      <c r="H20" s="1149"/>
      <c r="I20" s="1149"/>
      <c r="J20" s="1149"/>
      <c r="K20" s="1149"/>
      <c r="L20" s="1149"/>
      <c r="M20" s="1149"/>
      <c r="N20" s="1149"/>
      <c r="O20" s="1149"/>
      <c r="P20" s="1149"/>
      <c r="Q20" s="1149"/>
      <c r="R20" s="1149"/>
      <c r="S20" s="1149"/>
      <c r="T20" s="1149"/>
      <c r="U20" s="1149"/>
      <c r="V20" s="1149"/>
      <c r="W20" s="1149"/>
      <c r="X20" s="1149"/>
      <c r="Y20" s="1149"/>
      <c r="Z20" s="1149"/>
      <c r="AA20" s="1149"/>
      <c r="AB20" s="1149"/>
      <c r="AC20" s="1149"/>
      <c r="AD20" s="1149"/>
      <c r="AE20" s="1149"/>
      <c r="AF20" s="1149"/>
      <c r="AG20" s="1149"/>
      <c r="AH20" s="1149"/>
      <c r="AI20" s="1149"/>
      <c r="AJ20" s="1149"/>
      <c r="AK20" s="1149"/>
      <c r="AL20" s="1149"/>
      <c r="AM20" s="1149"/>
      <c r="AN20" s="1149"/>
      <c r="AO20" s="1149"/>
      <c r="AP20" s="1149"/>
      <c r="AQ20" s="1149"/>
      <c r="AR20" s="1149"/>
      <c r="AS20" s="1149"/>
      <c r="AT20" s="1149"/>
      <c r="AU20" s="1149"/>
      <c r="AV20" s="1149"/>
      <c r="AW20" s="1149"/>
      <c r="AX20" s="1149"/>
      <c r="AY20" s="1149"/>
      <c r="AZ20" s="1149"/>
      <c r="BA20" s="1149"/>
      <c r="BB20" s="1149"/>
      <c r="BC20" s="1149"/>
      <c r="BD20" s="1149"/>
      <c r="BE20" s="1150"/>
    </row>
    <row r="21" spans="1:88" s="1378" customFormat="1" ht="49.5" customHeight="1" thickBot="1" x14ac:dyDescent="0.6">
      <c r="A21" s="637"/>
      <c r="B21" s="1305" t="s">
        <v>110</v>
      </c>
      <c r="C21" s="1144"/>
      <c r="D21" s="1144"/>
      <c r="E21" s="1144"/>
      <c r="F21" s="1144"/>
      <c r="G21" s="1144"/>
      <c r="H21" s="1144"/>
      <c r="I21" s="1144"/>
      <c r="J21" s="1144"/>
      <c r="K21" s="1144"/>
      <c r="L21" s="1144"/>
      <c r="M21" s="1144"/>
      <c r="N21" s="1144"/>
      <c r="O21" s="1144"/>
      <c r="P21" s="1144"/>
      <c r="Q21" s="1144"/>
      <c r="R21" s="1144"/>
      <c r="S21" s="1144"/>
      <c r="T21" s="1144"/>
      <c r="U21" s="1144"/>
      <c r="V21" s="1144"/>
      <c r="W21" s="1144"/>
      <c r="X21" s="1144"/>
      <c r="Y21" s="1144"/>
      <c r="Z21" s="1144"/>
      <c r="AA21" s="1144"/>
      <c r="AB21" s="1144"/>
      <c r="AC21" s="1144"/>
      <c r="AD21" s="1144"/>
      <c r="AE21" s="1144"/>
      <c r="AF21" s="1144"/>
      <c r="AG21" s="1144"/>
      <c r="AH21" s="1144"/>
      <c r="AI21" s="1144"/>
      <c r="AJ21" s="1144"/>
      <c r="AK21" s="1144"/>
      <c r="AL21" s="1144"/>
      <c r="AM21" s="1144"/>
      <c r="AN21" s="1144"/>
      <c r="AO21" s="1144"/>
      <c r="AP21" s="1144"/>
      <c r="AQ21" s="1144"/>
      <c r="AR21" s="1144"/>
      <c r="AS21" s="1144"/>
      <c r="AT21" s="1144"/>
      <c r="AU21" s="1144"/>
      <c r="AV21" s="1144"/>
      <c r="AW21" s="1144"/>
      <c r="AX21" s="1144"/>
      <c r="AY21" s="1144"/>
      <c r="AZ21" s="1144"/>
      <c r="BA21" s="1144"/>
      <c r="BB21" s="1144"/>
      <c r="BC21" s="1144"/>
      <c r="BD21" s="1144"/>
      <c r="BE21" s="1145"/>
      <c r="BF21" s="108"/>
      <c r="BG21" s="108"/>
      <c r="BH21" s="108"/>
      <c r="BI21" s="108"/>
      <c r="BJ21" s="108"/>
      <c r="BL21" s="1379"/>
      <c r="BM21" s="1379"/>
      <c r="BN21" s="1379"/>
    </row>
    <row r="22" spans="1:88" s="725" customFormat="1" ht="73.95" customHeight="1" x14ac:dyDescent="0.55000000000000004">
      <c r="A22" s="507"/>
      <c r="B22" s="1380">
        <v>1</v>
      </c>
      <c r="C22" s="1380"/>
      <c r="D22" s="1380"/>
      <c r="E22" s="1380"/>
      <c r="F22" s="1380"/>
      <c r="G22" s="1380"/>
      <c r="H22" s="1380"/>
      <c r="I22" s="1380"/>
      <c r="J22" s="1380"/>
      <c r="K22" s="1380"/>
      <c r="L22" s="1380"/>
      <c r="M22" s="1380"/>
      <c r="N22" s="1380"/>
      <c r="O22" s="1380"/>
      <c r="P22" s="1380"/>
      <c r="Q22" s="1380"/>
      <c r="R22" s="1380"/>
      <c r="S22" s="1380"/>
      <c r="T22" s="1381" t="s">
        <v>149</v>
      </c>
      <c r="U22" s="1382"/>
      <c r="V22" s="1383"/>
      <c r="W22" s="1384" t="s">
        <v>148</v>
      </c>
      <c r="X22" s="1385"/>
      <c r="Y22" s="1385"/>
      <c r="Z22" s="1385"/>
      <c r="AA22" s="1385"/>
      <c r="AB22" s="1385"/>
      <c r="AC22" s="1385"/>
      <c r="AD22" s="1385"/>
      <c r="AE22" s="562">
        <v>1.5</v>
      </c>
      <c r="AF22" s="567">
        <f>AE22*30</f>
        <v>45</v>
      </c>
      <c r="AG22" s="564">
        <f>AL22+AJ22+AH22</f>
        <v>36</v>
      </c>
      <c r="AH22" s="531"/>
      <c r="AI22" s="531"/>
      <c r="AJ22" s="531">
        <v>36</v>
      </c>
      <c r="AK22" s="531"/>
      <c r="AL22" s="531"/>
      <c r="AM22" s="532"/>
      <c r="AN22" s="533"/>
      <c r="AO22" s="569">
        <f>AF22-AG22</f>
        <v>9</v>
      </c>
      <c r="AP22" s="570"/>
      <c r="AQ22" s="307">
        <v>3</v>
      </c>
      <c r="AR22" s="534">
        <v>3</v>
      </c>
      <c r="AS22" s="535"/>
      <c r="AT22" s="535"/>
      <c r="AU22" s="535"/>
      <c r="AV22" s="535"/>
      <c r="AW22" s="573"/>
      <c r="AX22" s="574">
        <f>SUM(AY22:BA22)</f>
        <v>2</v>
      </c>
      <c r="AY22" s="536"/>
      <c r="AZ22" s="537">
        <v>2</v>
      </c>
      <c r="BA22" s="576"/>
      <c r="BB22" s="538"/>
      <c r="BC22" s="539"/>
      <c r="BD22" s="540"/>
      <c r="BE22" s="577"/>
    </row>
    <row r="23" spans="1:88" s="725" customFormat="1" ht="50.1" customHeight="1" x14ac:dyDescent="0.55000000000000004">
      <c r="A23" s="507"/>
      <c r="B23" s="1386">
        <v>2</v>
      </c>
      <c r="C23" s="1387"/>
      <c r="D23" s="1387"/>
      <c r="E23" s="1387"/>
      <c r="F23" s="1387"/>
      <c r="G23" s="1387"/>
      <c r="H23" s="1387"/>
      <c r="I23" s="1387"/>
      <c r="J23" s="1387"/>
      <c r="K23" s="1387"/>
      <c r="L23" s="1387"/>
      <c r="M23" s="1387"/>
      <c r="N23" s="1387"/>
      <c r="O23" s="1387"/>
      <c r="P23" s="1387"/>
      <c r="Q23" s="1387"/>
      <c r="R23" s="1387"/>
      <c r="S23" s="1387"/>
      <c r="T23" s="1388" t="s">
        <v>155</v>
      </c>
      <c r="U23" s="1315"/>
      <c r="V23" s="1316"/>
      <c r="W23" s="1389" t="s">
        <v>156</v>
      </c>
      <c r="X23" s="1390"/>
      <c r="Y23" s="1390"/>
      <c r="Z23" s="1390"/>
      <c r="AA23" s="1390"/>
      <c r="AB23" s="1390"/>
      <c r="AC23" s="1390"/>
      <c r="AD23" s="1390"/>
      <c r="AE23" s="563">
        <v>2</v>
      </c>
      <c r="AF23" s="568">
        <f>AE23*30</f>
        <v>60</v>
      </c>
      <c r="AG23" s="565">
        <f>AH23+AJ23+AL23</f>
        <v>36</v>
      </c>
      <c r="AH23" s="527">
        <v>18</v>
      </c>
      <c r="AI23" s="527"/>
      <c r="AJ23" s="527">
        <v>18</v>
      </c>
      <c r="AK23" s="527"/>
      <c r="AL23" s="527"/>
      <c r="AM23" s="521"/>
      <c r="AN23" s="521"/>
      <c r="AO23" s="568">
        <f>AF23-AG23</f>
        <v>24</v>
      </c>
      <c r="AP23" s="571"/>
      <c r="AQ23" s="528">
        <v>3</v>
      </c>
      <c r="AR23" s="528">
        <v>3</v>
      </c>
      <c r="AS23" s="528"/>
      <c r="AT23" s="528"/>
      <c r="AU23" s="528"/>
      <c r="AV23" s="528"/>
      <c r="AW23" s="575"/>
      <c r="AX23" s="223">
        <f>SUM(AY23+AZ23+BA23)</f>
        <v>2</v>
      </c>
      <c r="AY23" s="224">
        <v>1</v>
      </c>
      <c r="AZ23" s="224">
        <v>1</v>
      </c>
      <c r="BA23" s="180"/>
      <c r="BB23" s="170"/>
      <c r="BC23" s="171"/>
      <c r="BD23" s="171"/>
      <c r="BE23" s="172"/>
    </row>
    <row r="24" spans="1:88" s="725" customFormat="1" ht="50.1" customHeight="1" x14ac:dyDescent="0.55000000000000004">
      <c r="A24" s="507"/>
      <c r="B24" s="1386">
        <v>3</v>
      </c>
      <c r="C24" s="1387"/>
      <c r="D24" s="1387"/>
      <c r="E24" s="1387"/>
      <c r="F24" s="1387"/>
      <c r="G24" s="1387"/>
      <c r="H24" s="1387"/>
      <c r="I24" s="1387"/>
      <c r="J24" s="1387"/>
      <c r="K24" s="1387"/>
      <c r="L24" s="1387"/>
      <c r="M24" s="1387"/>
      <c r="N24" s="1387"/>
      <c r="O24" s="1387"/>
      <c r="P24" s="1387"/>
      <c r="Q24" s="1387"/>
      <c r="R24" s="1387"/>
      <c r="S24" s="1387"/>
      <c r="T24" s="1388" t="s">
        <v>157</v>
      </c>
      <c r="U24" s="1315"/>
      <c r="V24" s="1316"/>
      <c r="W24" s="1389" t="s">
        <v>180</v>
      </c>
      <c r="X24" s="1390"/>
      <c r="Y24" s="1390"/>
      <c r="Z24" s="1390"/>
      <c r="AA24" s="1390"/>
      <c r="AB24" s="1390"/>
      <c r="AC24" s="1390"/>
      <c r="AD24" s="1390"/>
      <c r="AE24" s="563">
        <v>4</v>
      </c>
      <c r="AF24" s="568">
        <f>AE24*30</f>
        <v>120</v>
      </c>
      <c r="AG24" s="565">
        <f>AH24+AJ24+AL24</f>
        <v>54</v>
      </c>
      <c r="AH24" s="527">
        <v>36</v>
      </c>
      <c r="AI24" s="527"/>
      <c r="AJ24" s="527">
        <v>18</v>
      </c>
      <c r="AK24" s="527"/>
      <c r="AL24" s="527"/>
      <c r="AM24" s="521"/>
      <c r="AN24" s="521"/>
      <c r="AO24" s="568">
        <f>AF24-AG24</f>
        <v>66</v>
      </c>
      <c r="AP24" s="571">
        <v>3</v>
      </c>
      <c r="AQ24" s="528"/>
      <c r="AR24" s="528">
        <v>3</v>
      </c>
      <c r="AS24" s="528"/>
      <c r="AT24" s="528"/>
      <c r="AU24" s="528"/>
      <c r="AV24" s="528"/>
      <c r="AW24" s="575"/>
      <c r="AX24" s="223">
        <f>SUM(AY24+AZ24+BA24)</f>
        <v>3</v>
      </c>
      <c r="AY24" s="224">
        <v>2</v>
      </c>
      <c r="AZ24" s="224">
        <v>1</v>
      </c>
      <c r="BA24" s="180"/>
      <c r="BB24" s="170"/>
      <c r="BC24" s="171"/>
      <c r="BD24" s="171"/>
      <c r="BE24" s="172"/>
    </row>
    <row r="25" spans="1:88" s="725" customFormat="1" ht="25.95" customHeight="1" thickBot="1" x14ac:dyDescent="0.6">
      <c r="A25" s="507"/>
      <c r="B25" s="446"/>
      <c r="C25" s="1391"/>
      <c r="D25" s="1387"/>
      <c r="E25" s="1387"/>
      <c r="F25" s="1387"/>
      <c r="G25" s="1387"/>
      <c r="H25" s="1387"/>
      <c r="I25" s="1387"/>
      <c r="J25" s="1387"/>
      <c r="K25" s="1387"/>
      <c r="L25" s="1387"/>
      <c r="M25" s="1387"/>
      <c r="N25" s="1387"/>
      <c r="O25" s="1387"/>
      <c r="P25" s="1387"/>
      <c r="Q25" s="1387"/>
      <c r="R25" s="1387"/>
      <c r="S25" s="1387"/>
      <c r="T25" s="1392"/>
      <c r="U25" s="1392"/>
      <c r="V25" s="1392"/>
      <c r="W25" s="1393"/>
      <c r="X25" s="1393"/>
      <c r="Y25" s="1393"/>
      <c r="Z25" s="1393"/>
      <c r="AA25" s="1393"/>
      <c r="AB25" s="1393"/>
      <c r="AC25" s="1393"/>
      <c r="AD25" s="1393"/>
      <c r="AE25" s="433"/>
      <c r="AF25" s="572"/>
      <c r="AG25" s="319"/>
      <c r="AH25" s="320"/>
      <c r="AI25" s="320"/>
      <c r="AJ25" s="320"/>
      <c r="AK25" s="320"/>
      <c r="AL25" s="320"/>
      <c r="AM25" s="138"/>
      <c r="AN25" s="138"/>
      <c r="AO25" s="572"/>
      <c r="AP25" s="223"/>
      <c r="AQ25" s="224"/>
      <c r="AR25" s="224"/>
      <c r="AS25" s="224"/>
      <c r="AT25" s="224"/>
      <c r="AU25" s="224"/>
      <c r="AV25" s="224"/>
      <c r="AW25" s="180"/>
      <c r="AX25" s="223"/>
      <c r="AY25" s="224"/>
      <c r="AZ25" s="224"/>
      <c r="BA25" s="180"/>
      <c r="BB25" s="170"/>
      <c r="BC25" s="171"/>
      <c r="BD25" s="171"/>
      <c r="BE25" s="172"/>
    </row>
    <row r="26" spans="1:88" s="327" customFormat="1" ht="54.75" customHeight="1" thickBot="1" x14ac:dyDescent="0.65">
      <c r="A26" s="637"/>
      <c r="B26" s="1394"/>
      <c r="C26" s="341"/>
      <c r="D26" s="1302" t="s">
        <v>112</v>
      </c>
      <c r="E26" s="1303"/>
      <c r="F26" s="1303"/>
      <c r="G26" s="1303"/>
      <c r="H26" s="1303"/>
      <c r="I26" s="1303"/>
      <c r="J26" s="1303"/>
      <c r="K26" s="1303"/>
      <c r="L26" s="1303"/>
      <c r="M26" s="1303"/>
      <c r="N26" s="1303"/>
      <c r="O26" s="1303"/>
      <c r="P26" s="1303"/>
      <c r="Q26" s="1303"/>
      <c r="R26" s="1303"/>
      <c r="S26" s="1303"/>
      <c r="T26" s="1303"/>
      <c r="U26" s="1303"/>
      <c r="V26" s="1303"/>
      <c r="W26" s="1303"/>
      <c r="X26" s="1303"/>
      <c r="Y26" s="1303"/>
      <c r="Z26" s="1303"/>
      <c r="AA26" s="1303"/>
      <c r="AB26" s="1303"/>
      <c r="AC26" s="1303"/>
      <c r="AD26" s="1304"/>
      <c r="AE26" s="1395">
        <f>SUM(AE22:AE25)</f>
        <v>7.5</v>
      </c>
      <c r="AF26" s="617">
        <f>SUM(AF22:AF25)</f>
        <v>225</v>
      </c>
      <c r="AG26" s="610">
        <f t="shared" ref="AG26:AO26" si="0">SUM(AG22:AG25)</f>
        <v>126</v>
      </c>
      <c r="AH26" s="1396">
        <f t="shared" si="0"/>
        <v>54</v>
      </c>
      <c r="AI26" s="1396">
        <f t="shared" si="0"/>
        <v>0</v>
      </c>
      <c r="AJ26" s="1396">
        <f t="shared" si="0"/>
        <v>72</v>
      </c>
      <c r="AK26" s="1396">
        <f t="shared" si="0"/>
        <v>0</v>
      </c>
      <c r="AL26" s="1396">
        <f t="shared" si="0"/>
        <v>0</v>
      </c>
      <c r="AM26" s="1396">
        <f t="shared" si="0"/>
        <v>0</v>
      </c>
      <c r="AN26" s="1397">
        <f t="shared" si="0"/>
        <v>0</v>
      </c>
      <c r="AO26" s="617">
        <f t="shared" si="0"/>
        <v>99</v>
      </c>
      <c r="AP26" s="299">
        <v>1</v>
      </c>
      <c r="AQ26" s="606">
        <v>2</v>
      </c>
      <c r="AR26" s="606">
        <v>3</v>
      </c>
      <c r="AS26" s="230"/>
      <c r="AT26" s="230"/>
      <c r="AU26" s="606"/>
      <c r="AV26" s="606"/>
      <c r="AW26" s="182"/>
      <c r="AX26" s="607">
        <f>SUM(AX22:AX25)</f>
        <v>7</v>
      </c>
      <c r="AY26" s="608">
        <f t="shared" ref="AY26:BA26" si="1">SUM(AY22:AY25)</f>
        <v>3</v>
      </c>
      <c r="AZ26" s="608">
        <f t="shared" si="1"/>
        <v>4</v>
      </c>
      <c r="BA26" s="609">
        <f t="shared" si="1"/>
        <v>0</v>
      </c>
      <c r="BB26" s="607"/>
      <c r="BC26" s="608"/>
      <c r="BD26" s="608"/>
      <c r="BE26" s="609"/>
      <c r="BF26" s="1425"/>
      <c r="BG26" s="330"/>
      <c r="BH26" s="331"/>
      <c r="BI26" s="329"/>
      <c r="BJ26" s="329"/>
    </row>
    <row r="27" spans="1:88" s="327" customFormat="1" ht="81.75" customHeight="1" thickBot="1" x14ac:dyDescent="0.6">
      <c r="A27" s="637"/>
      <c r="B27" s="355"/>
      <c r="D27" s="736" t="s">
        <v>111</v>
      </c>
      <c r="E27" s="734"/>
      <c r="F27" s="734"/>
      <c r="G27" s="734"/>
      <c r="H27" s="734"/>
      <c r="I27" s="734"/>
      <c r="J27" s="734"/>
      <c r="K27" s="734"/>
      <c r="L27" s="734"/>
      <c r="M27" s="734"/>
      <c r="N27" s="734"/>
      <c r="O27" s="734"/>
      <c r="P27" s="734"/>
      <c r="Q27" s="734"/>
      <c r="R27" s="734"/>
      <c r="S27" s="734"/>
      <c r="T27" s="1143" t="s">
        <v>111</v>
      </c>
      <c r="U27" s="1144"/>
      <c r="V27" s="1144"/>
      <c r="W27" s="1144"/>
      <c r="X27" s="1144"/>
      <c r="Y27" s="1144"/>
      <c r="Z27" s="1144"/>
      <c r="AA27" s="1144"/>
      <c r="AB27" s="1144"/>
      <c r="AC27" s="1144"/>
      <c r="AD27" s="1144"/>
      <c r="AE27" s="1144"/>
      <c r="AF27" s="1144"/>
      <c r="AG27" s="1144"/>
      <c r="AH27" s="1144"/>
      <c r="AI27" s="1144"/>
      <c r="AJ27" s="1144"/>
      <c r="AK27" s="1144"/>
      <c r="AL27" s="1144"/>
      <c r="AM27" s="1144"/>
      <c r="AN27" s="1144"/>
      <c r="AO27" s="1144"/>
      <c r="AP27" s="1144"/>
      <c r="AQ27" s="1144"/>
      <c r="AR27" s="1144"/>
      <c r="AS27" s="1144"/>
      <c r="AT27" s="1144"/>
      <c r="AU27" s="1144"/>
      <c r="AV27" s="1144"/>
      <c r="AW27" s="1144"/>
      <c r="AX27" s="1144"/>
      <c r="AY27" s="1144"/>
      <c r="AZ27" s="1144"/>
      <c r="BA27" s="1144"/>
      <c r="BB27" s="1144"/>
      <c r="BC27" s="1144"/>
      <c r="BD27" s="1144"/>
      <c r="BE27" s="1145"/>
      <c r="BF27" s="108"/>
      <c r="BH27" s="328"/>
      <c r="BI27" s="329"/>
      <c r="BJ27" s="329"/>
    </row>
    <row r="28" spans="1:88" s="725" customFormat="1" ht="49.5" customHeight="1" x14ac:dyDescent="0.55000000000000004">
      <c r="A28" s="507"/>
      <c r="B28" s="579">
        <v>4</v>
      </c>
      <c r="C28" s="312"/>
      <c r="D28" s="312"/>
      <c r="E28" s="312"/>
      <c r="F28" s="312"/>
      <c r="G28" s="312"/>
      <c r="H28" s="312"/>
      <c r="I28" s="312"/>
      <c r="J28" s="312"/>
      <c r="K28" s="312"/>
      <c r="L28" s="312"/>
      <c r="M28" s="312"/>
      <c r="N28" s="312"/>
      <c r="O28" s="312"/>
      <c r="P28" s="312"/>
      <c r="Q28" s="312"/>
      <c r="R28" s="312"/>
      <c r="S28" s="312"/>
      <c r="T28" s="1381" t="s">
        <v>159</v>
      </c>
      <c r="U28" s="1382"/>
      <c r="V28" s="1383"/>
      <c r="W28" s="1384" t="s">
        <v>180</v>
      </c>
      <c r="X28" s="1385"/>
      <c r="Y28" s="1385"/>
      <c r="Z28" s="1385"/>
      <c r="AA28" s="1385"/>
      <c r="AB28" s="1385"/>
      <c r="AC28" s="1385"/>
      <c r="AD28" s="1385"/>
      <c r="AE28" s="562">
        <v>4</v>
      </c>
      <c r="AF28" s="567">
        <f t="shared" ref="AF28" si="2">AE28*30</f>
        <v>120</v>
      </c>
      <c r="AG28" s="541">
        <f t="shared" ref="AG28" si="3">AL28+AJ28+AH28</f>
        <v>54</v>
      </c>
      <c r="AH28" s="542">
        <v>36</v>
      </c>
      <c r="AI28" s="542"/>
      <c r="AJ28" s="542"/>
      <c r="AK28" s="542"/>
      <c r="AL28" s="542">
        <v>18</v>
      </c>
      <c r="AM28" s="533"/>
      <c r="AN28" s="533"/>
      <c r="AO28" s="569">
        <f t="shared" ref="AO28" si="4">AF28-AG28</f>
        <v>66</v>
      </c>
      <c r="AP28" s="570"/>
      <c r="AQ28" s="543">
        <v>3</v>
      </c>
      <c r="AR28" s="543">
        <v>3</v>
      </c>
      <c r="AS28" s="543"/>
      <c r="AT28" s="543"/>
      <c r="AU28" s="543"/>
      <c r="AV28" s="544"/>
      <c r="AW28" s="573"/>
      <c r="AX28" s="574">
        <f>SUM(AY28:BA28)</f>
        <v>3</v>
      </c>
      <c r="AY28" s="545">
        <v>2</v>
      </c>
      <c r="AZ28" s="546"/>
      <c r="BA28" s="547">
        <v>1</v>
      </c>
      <c r="BB28" s="538"/>
      <c r="BC28" s="548"/>
      <c r="BD28" s="549"/>
      <c r="BE28" s="577"/>
    </row>
    <row r="29" spans="1:88" s="725" customFormat="1" ht="49.5" customHeight="1" x14ac:dyDescent="0.55000000000000004">
      <c r="A29" s="507"/>
      <c r="B29" s="579">
        <v>5</v>
      </c>
      <c r="C29" s="312"/>
      <c r="D29" s="312"/>
      <c r="E29" s="312"/>
      <c r="F29" s="312"/>
      <c r="G29" s="312"/>
      <c r="H29" s="312"/>
      <c r="I29" s="312"/>
      <c r="J29" s="312"/>
      <c r="K29" s="312"/>
      <c r="L29" s="312"/>
      <c r="M29" s="312"/>
      <c r="N29" s="312"/>
      <c r="O29" s="312"/>
      <c r="P29" s="312"/>
      <c r="Q29" s="312"/>
      <c r="R29" s="312"/>
      <c r="S29" s="312"/>
      <c r="T29" s="1388" t="s">
        <v>160</v>
      </c>
      <c r="U29" s="1315"/>
      <c r="V29" s="1316"/>
      <c r="W29" s="1389" t="s">
        <v>158</v>
      </c>
      <c r="X29" s="1390"/>
      <c r="Y29" s="1390"/>
      <c r="Z29" s="1390"/>
      <c r="AA29" s="1390"/>
      <c r="AB29" s="1390"/>
      <c r="AC29" s="1390"/>
      <c r="AD29" s="1390"/>
      <c r="AE29" s="563">
        <v>5</v>
      </c>
      <c r="AF29" s="568">
        <f t="shared" ref="AF29" si="5">AE29*30</f>
        <v>150</v>
      </c>
      <c r="AG29" s="526">
        <f t="shared" ref="AG29" si="6">AL29+AJ29+AH29</f>
        <v>36</v>
      </c>
      <c r="AH29" s="527">
        <v>18</v>
      </c>
      <c r="AI29" s="527"/>
      <c r="AJ29" s="527"/>
      <c r="AK29" s="527"/>
      <c r="AL29" s="527">
        <v>18</v>
      </c>
      <c r="AM29" s="521"/>
      <c r="AN29" s="521"/>
      <c r="AO29" s="568">
        <f t="shared" ref="AO29" si="7">AF29-AG29</f>
        <v>114</v>
      </c>
      <c r="AP29" s="571">
        <v>3</v>
      </c>
      <c r="AQ29" s="528"/>
      <c r="AR29" s="528">
        <v>3</v>
      </c>
      <c r="AS29" s="528"/>
      <c r="AT29" s="528"/>
      <c r="AU29" s="528"/>
      <c r="AV29" s="550"/>
      <c r="AW29" s="575"/>
      <c r="AX29" s="223">
        <f>SUM(AY29:BA29)</f>
        <v>2</v>
      </c>
      <c r="AY29" s="530">
        <v>1</v>
      </c>
      <c r="AZ29" s="551"/>
      <c r="BA29" s="552">
        <v>1</v>
      </c>
      <c r="BB29" s="523"/>
      <c r="BC29" s="529"/>
      <c r="BD29" s="553"/>
      <c r="BE29" s="555"/>
    </row>
    <row r="30" spans="1:88" s="725" customFormat="1" ht="11.55" customHeight="1" thickBot="1" x14ac:dyDescent="0.6">
      <c r="A30" s="507"/>
      <c r="B30" s="311"/>
      <c r="C30" s="312"/>
      <c r="D30" s="312"/>
      <c r="E30" s="312"/>
      <c r="F30" s="312"/>
      <c r="G30" s="312"/>
      <c r="H30" s="312"/>
      <c r="I30" s="312"/>
      <c r="J30" s="312"/>
      <c r="K30" s="312"/>
      <c r="L30" s="312"/>
      <c r="M30" s="312"/>
      <c r="N30" s="312"/>
      <c r="O30" s="312"/>
      <c r="P30" s="312"/>
      <c r="Q30" s="312"/>
      <c r="R30" s="312"/>
      <c r="S30" s="312"/>
      <c r="T30" s="1388"/>
      <c r="U30" s="1315"/>
      <c r="V30" s="1316"/>
      <c r="W30" s="1389"/>
      <c r="X30" s="1390"/>
      <c r="Y30" s="1390"/>
      <c r="Z30" s="1390"/>
      <c r="AA30" s="1390"/>
      <c r="AB30" s="1390"/>
      <c r="AC30" s="1390"/>
      <c r="AD30" s="1390"/>
      <c r="AE30" s="563"/>
      <c r="AF30" s="568"/>
      <c r="AG30" s="318"/>
      <c r="AH30" s="318"/>
      <c r="AI30" s="318"/>
      <c r="AJ30" s="318"/>
      <c r="AK30" s="318"/>
      <c r="AL30" s="318"/>
      <c r="AM30" s="136"/>
      <c r="AN30" s="136"/>
      <c r="AO30" s="568"/>
      <c r="AP30" s="571"/>
      <c r="AQ30" s="217"/>
      <c r="AR30" s="217"/>
      <c r="AS30" s="224"/>
      <c r="AT30" s="224"/>
      <c r="AU30" s="217"/>
      <c r="AV30" s="217"/>
      <c r="AW30" s="575"/>
      <c r="AX30" s="223"/>
      <c r="AY30" s="217"/>
      <c r="AZ30" s="217"/>
      <c r="BA30" s="168"/>
      <c r="BB30" s="161"/>
      <c r="BC30" s="162"/>
      <c r="BD30" s="162"/>
      <c r="BE30" s="189"/>
    </row>
    <row r="31" spans="1:88" s="725" customFormat="1" ht="50.1" customHeight="1" thickBot="1" x14ac:dyDescent="0.6">
      <c r="A31" s="507"/>
      <c r="B31" s="1398" t="s">
        <v>124</v>
      </c>
      <c r="C31" s="1399"/>
      <c r="D31" s="1399"/>
      <c r="E31" s="1399"/>
      <c r="F31" s="1399"/>
      <c r="G31" s="1399"/>
      <c r="H31" s="1399"/>
      <c r="I31" s="1399"/>
      <c r="J31" s="1399"/>
      <c r="K31" s="1399"/>
      <c r="L31" s="1399"/>
      <c r="M31" s="1399"/>
      <c r="N31" s="1399"/>
      <c r="O31" s="1399"/>
      <c r="P31" s="1399"/>
      <c r="Q31" s="1399"/>
      <c r="R31" s="1399"/>
      <c r="S31" s="1399"/>
      <c r="T31" s="1399"/>
      <c r="U31" s="1399"/>
      <c r="V31" s="1399"/>
      <c r="W31" s="1399"/>
      <c r="X31" s="1399"/>
      <c r="Y31" s="1399"/>
      <c r="Z31" s="1399"/>
      <c r="AA31" s="1399"/>
      <c r="AB31" s="1399"/>
      <c r="AC31" s="1399"/>
      <c r="AD31" s="1399"/>
      <c r="AE31" s="1399"/>
      <c r="AF31" s="1399"/>
      <c r="AG31" s="1399"/>
      <c r="AH31" s="1399"/>
      <c r="AI31" s="1399"/>
      <c r="AJ31" s="1399"/>
      <c r="AK31" s="1399"/>
      <c r="AL31" s="1399"/>
      <c r="AM31" s="1399"/>
      <c r="AN31" s="1399"/>
      <c r="AO31" s="1399"/>
      <c r="AP31" s="1399"/>
      <c r="AQ31" s="1399"/>
      <c r="AR31" s="1399"/>
      <c r="AS31" s="1399"/>
      <c r="AT31" s="1399"/>
      <c r="AU31" s="1399"/>
      <c r="AV31" s="1399"/>
      <c r="AW31" s="1399"/>
      <c r="AX31" s="1399"/>
      <c r="AY31" s="1399"/>
      <c r="AZ31" s="1399"/>
      <c r="BA31" s="1399"/>
      <c r="BB31" s="1399"/>
      <c r="BC31" s="1399"/>
      <c r="BD31" s="1399"/>
      <c r="BE31" s="1400"/>
    </row>
    <row r="32" spans="1:88" s="725" customFormat="1" ht="50.1" customHeight="1" x14ac:dyDescent="0.55000000000000004">
      <c r="A32" s="507"/>
      <c r="B32" s="579">
        <v>6</v>
      </c>
      <c r="C32" s="312"/>
      <c r="D32" s="312"/>
      <c r="E32" s="312"/>
      <c r="F32" s="312"/>
      <c r="G32" s="312"/>
      <c r="H32" s="312"/>
      <c r="I32" s="312"/>
      <c r="J32" s="312"/>
      <c r="K32" s="312"/>
      <c r="L32" s="312"/>
      <c r="M32" s="312"/>
      <c r="N32" s="312"/>
      <c r="O32" s="312"/>
      <c r="P32" s="312"/>
      <c r="Q32" s="312"/>
      <c r="R32" s="312"/>
      <c r="S32" s="312"/>
      <c r="T32" s="1381" t="s">
        <v>161</v>
      </c>
      <c r="U32" s="1382"/>
      <c r="V32" s="1383"/>
      <c r="W32" s="1384" t="s">
        <v>180</v>
      </c>
      <c r="X32" s="1385"/>
      <c r="Y32" s="1385"/>
      <c r="Z32" s="1385"/>
      <c r="AA32" s="1385"/>
      <c r="AB32" s="1385"/>
      <c r="AC32" s="1385"/>
      <c r="AD32" s="1385"/>
      <c r="AE32" s="562">
        <v>5.5</v>
      </c>
      <c r="AF32" s="567">
        <f>AE32*30</f>
        <v>165</v>
      </c>
      <c r="AG32" s="541">
        <f>AL32+AJ32+AH32</f>
        <v>18</v>
      </c>
      <c r="AH32" s="527"/>
      <c r="AI32" s="527"/>
      <c r="AJ32" s="527">
        <v>18</v>
      </c>
      <c r="AK32" s="527"/>
      <c r="AL32" s="527"/>
      <c r="AM32" s="521"/>
      <c r="AN32" s="521"/>
      <c r="AO32" s="569">
        <f>AF32-AG32</f>
        <v>147</v>
      </c>
      <c r="AP32" s="570"/>
      <c r="AQ32" s="528">
        <v>3</v>
      </c>
      <c r="AR32" s="528"/>
      <c r="AS32" s="528"/>
      <c r="AT32" s="528"/>
      <c r="AU32" s="528"/>
      <c r="AV32" s="554"/>
      <c r="AW32" s="573"/>
      <c r="AX32" s="574">
        <f>SUM(AY32:BA32)</f>
        <v>1</v>
      </c>
      <c r="AY32" s="530"/>
      <c r="AZ32" s="530">
        <v>1</v>
      </c>
      <c r="BA32" s="559"/>
      <c r="BB32" s="523"/>
      <c r="BC32" s="529"/>
      <c r="BD32" s="529"/>
      <c r="BE32" s="577"/>
    </row>
    <row r="33" spans="1:66" s="725" customFormat="1" ht="50.1" customHeight="1" x14ac:dyDescent="0.55000000000000004">
      <c r="A33" s="507"/>
      <c r="B33" s="579">
        <v>7</v>
      </c>
      <c r="C33" s="312"/>
      <c r="D33" s="312"/>
      <c r="E33" s="312"/>
      <c r="F33" s="312"/>
      <c r="G33" s="312"/>
      <c r="H33" s="312"/>
      <c r="I33" s="312"/>
      <c r="J33" s="312"/>
      <c r="K33" s="312"/>
      <c r="L33" s="312"/>
      <c r="M33" s="312"/>
      <c r="N33" s="312"/>
      <c r="O33" s="312"/>
      <c r="P33" s="312"/>
      <c r="Q33" s="312"/>
      <c r="R33" s="312"/>
      <c r="S33" s="312"/>
      <c r="T33" s="1388" t="s">
        <v>162</v>
      </c>
      <c r="U33" s="1315"/>
      <c r="V33" s="1316"/>
      <c r="W33" s="1389" t="s">
        <v>180</v>
      </c>
      <c r="X33" s="1390"/>
      <c r="Y33" s="1390"/>
      <c r="Z33" s="1390"/>
      <c r="AA33" s="1390"/>
      <c r="AB33" s="1390"/>
      <c r="AC33" s="1390"/>
      <c r="AD33" s="1390"/>
      <c r="AE33" s="563">
        <v>9</v>
      </c>
      <c r="AF33" s="568">
        <f>AE33*30</f>
        <v>270</v>
      </c>
      <c r="AG33" s="526"/>
      <c r="AH33" s="527"/>
      <c r="AI33" s="527"/>
      <c r="AJ33" s="527"/>
      <c r="AK33" s="527"/>
      <c r="AL33" s="527"/>
      <c r="AM33" s="521"/>
      <c r="AN33" s="521"/>
      <c r="AO33" s="568">
        <f>AF33-AG33</f>
        <v>270</v>
      </c>
      <c r="AP33" s="571"/>
      <c r="AQ33" s="528">
        <v>4</v>
      </c>
      <c r="AR33" s="556"/>
      <c r="AS33" s="522"/>
      <c r="AT33" s="522"/>
      <c r="AU33" s="522"/>
      <c r="AV33" s="522"/>
      <c r="AW33" s="575"/>
      <c r="AX33" s="223"/>
      <c r="AY33" s="557"/>
      <c r="AZ33" s="557"/>
      <c r="BA33" s="558"/>
      <c r="BB33" s="523" t="s">
        <v>163</v>
      </c>
      <c r="BC33" s="524"/>
      <c r="BD33" s="557"/>
      <c r="BE33" s="578"/>
    </row>
    <row r="34" spans="1:66" s="725" customFormat="1" ht="50.1" customHeight="1" x14ac:dyDescent="0.55000000000000004">
      <c r="A34" s="507"/>
      <c r="B34" s="579">
        <v>8</v>
      </c>
      <c r="C34" s="312"/>
      <c r="D34" s="312"/>
      <c r="E34" s="312"/>
      <c r="F34" s="312"/>
      <c r="G34" s="312"/>
      <c r="H34" s="312"/>
      <c r="I34" s="312"/>
      <c r="J34" s="312"/>
      <c r="K34" s="312"/>
      <c r="L34" s="312"/>
      <c r="M34" s="312"/>
      <c r="N34" s="312"/>
      <c r="O34" s="312"/>
      <c r="P34" s="312"/>
      <c r="Q34" s="312"/>
      <c r="R34" s="312"/>
      <c r="S34" s="312"/>
      <c r="T34" s="1388" t="s">
        <v>187</v>
      </c>
      <c r="U34" s="1315"/>
      <c r="V34" s="1316"/>
      <c r="W34" s="1389" t="s">
        <v>180</v>
      </c>
      <c r="X34" s="1390"/>
      <c r="Y34" s="1390"/>
      <c r="Z34" s="1390"/>
      <c r="AA34" s="1390"/>
      <c r="AB34" s="1390"/>
      <c r="AC34" s="1390"/>
      <c r="AD34" s="1390"/>
      <c r="AE34" s="580">
        <v>21</v>
      </c>
      <c r="AF34" s="581">
        <f>AE34*30</f>
        <v>630</v>
      </c>
      <c r="AG34" s="1401"/>
      <c r="AH34" s="582"/>
      <c r="AI34" s="582"/>
      <c r="AJ34" s="582"/>
      <c r="AK34" s="582"/>
      <c r="AL34" s="582"/>
      <c r="AM34" s="583"/>
      <c r="AN34" s="583"/>
      <c r="AO34" s="581">
        <f>AF34-AG34</f>
        <v>630</v>
      </c>
      <c r="AP34" s="584"/>
      <c r="AQ34" s="585"/>
      <c r="AR34" s="585"/>
      <c r="AS34" s="585"/>
      <c r="AT34" s="585"/>
      <c r="AU34" s="585"/>
      <c r="AV34" s="585"/>
      <c r="AW34" s="586"/>
      <c r="AX34" s="226"/>
      <c r="AY34" s="587"/>
      <c r="AZ34" s="587"/>
      <c r="BA34" s="583"/>
      <c r="BB34" s="588" t="s">
        <v>164</v>
      </c>
      <c r="BC34" s="587"/>
      <c r="BD34" s="587"/>
      <c r="BE34" s="589"/>
    </row>
    <row r="35" spans="1:66" s="725" customFormat="1" ht="13.95" customHeight="1" thickBot="1" x14ac:dyDescent="0.6">
      <c r="A35" s="507"/>
      <c r="B35" s="446"/>
      <c r="C35" s="312"/>
      <c r="D35" s="312"/>
      <c r="E35" s="312"/>
      <c r="F35" s="312"/>
      <c r="G35" s="312"/>
      <c r="H35" s="312"/>
      <c r="I35" s="312"/>
      <c r="J35" s="312"/>
      <c r="K35" s="312"/>
      <c r="L35" s="312"/>
      <c r="M35" s="312"/>
      <c r="N35" s="312"/>
      <c r="O35" s="312"/>
      <c r="P35" s="312"/>
      <c r="Q35" s="312"/>
      <c r="R35" s="312"/>
      <c r="S35" s="312"/>
      <c r="T35" s="1392"/>
      <c r="U35" s="1392"/>
      <c r="V35" s="1392"/>
      <c r="W35" s="1393"/>
      <c r="X35" s="1393"/>
      <c r="Y35" s="1393"/>
      <c r="Z35" s="1393"/>
      <c r="AA35" s="1393"/>
      <c r="AB35" s="1393"/>
      <c r="AC35" s="1393"/>
      <c r="AD35" s="1393"/>
      <c r="AE35" s="433"/>
      <c r="AF35" s="590"/>
      <c r="AG35" s="591"/>
      <c r="AH35" s="435"/>
      <c r="AI35" s="435"/>
      <c r="AJ35" s="435"/>
      <c r="AK35" s="435"/>
      <c r="AL35" s="435"/>
      <c r="AM35" s="434"/>
      <c r="AN35" s="434"/>
      <c r="AO35" s="592"/>
      <c r="AP35" s="593"/>
      <c r="AQ35" s="233"/>
      <c r="AR35" s="233"/>
      <c r="AS35" s="233"/>
      <c r="AT35" s="233"/>
      <c r="AU35" s="233"/>
      <c r="AV35" s="233"/>
      <c r="AW35" s="594"/>
      <c r="AX35" s="595"/>
      <c r="AY35" s="233"/>
      <c r="AZ35" s="233"/>
      <c r="BA35" s="234"/>
      <c r="BB35" s="191"/>
      <c r="BC35" s="192"/>
      <c r="BD35" s="192"/>
      <c r="BE35" s="193"/>
    </row>
    <row r="36" spans="1:66" s="725" customFormat="1" ht="50.1" customHeight="1" thickBot="1" x14ac:dyDescent="0.6">
      <c r="A36" s="507"/>
      <c r="B36" s="1164" t="s">
        <v>113</v>
      </c>
      <c r="C36" s="1165"/>
      <c r="D36" s="1165"/>
      <c r="E36" s="1165"/>
      <c r="F36" s="1165"/>
      <c r="G36" s="1165"/>
      <c r="H36" s="1165"/>
      <c r="I36" s="1165"/>
      <c r="J36" s="1165"/>
      <c r="K36" s="1165"/>
      <c r="L36" s="1165"/>
      <c r="M36" s="1165"/>
      <c r="N36" s="1165"/>
      <c r="O36" s="1165"/>
      <c r="P36" s="1165"/>
      <c r="Q36" s="1165"/>
      <c r="R36" s="1165"/>
      <c r="S36" s="1165"/>
      <c r="T36" s="1165"/>
      <c r="U36" s="1165"/>
      <c r="V36" s="1165"/>
      <c r="W36" s="1165"/>
      <c r="X36" s="1165"/>
      <c r="Y36" s="1165"/>
      <c r="Z36" s="1165"/>
      <c r="AA36" s="1165"/>
      <c r="AB36" s="1165"/>
      <c r="AC36" s="1165"/>
      <c r="AD36" s="1165"/>
      <c r="AE36" s="610">
        <f>SUM(AE28:AE29,AE32:AE35)</f>
        <v>44.5</v>
      </c>
      <c r="AF36" s="617">
        <f>SUM(AF28:AF29,AF32:AF35)</f>
        <v>1335</v>
      </c>
      <c r="AG36" s="610">
        <f>SUM(AG28:AG29,AG32:AG35)</f>
        <v>108</v>
      </c>
      <c r="AH36" s="611">
        <f>SUM(AH28:AH29,AH32:AH35)</f>
        <v>54</v>
      </c>
      <c r="AI36" s="611">
        <f t="shared" ref="AI36:AO36" si="8">SUM(AI28:AI29,AI32:AI35)</f>
        <v>0</v>
      </c>
      <c r="AJ36" s="611">
        <f t="shared" si="8"/>
        <v>18</v>
      </c>
      <c r="AK36" s="611">
        <f t="shared" si="8"/>
        <v>0</v>
      </c>
      <c r="AL36" s="611">
        <f t="shared" si="8"/>
        <v>36</v>
      </c>
      <c r="AM36" s="611">
        <f t="shared" si="8"/>
        <v>0</v>
      </c>
      <c r="AN36" s="611">
        <f t="shared" si="8"/>
        <v>0</v>
      </c>
      <c r="AO36" s="617">
        <f t="shared" si="8"/>
        <v>1227</v>
      </c>
      <c r="AP36" s="612">
        <v>1</v>
      </c>
      <c r="AQ36" s="230">
        <v>3</v>
      </c>
      <c r="AR36" s="230">
        <v>2</v>
      </c>
      <c r="AS36" s="230"/>
      <c r="AT36" s="230"/>
      <c r="AU36" s="230"/>
      <c r="AV36" s="230"/>
      <c r="AW36" s="613"/>
      <c r="AX36" s="610">
        <f>SUM(AX28:AX29,AX32:AX35)</f>
        <v>6</v>
      </c>
      <c r="AY36" s="611">
        <f>SUM(AY28:AY29,AY32:AY35)</f>
        <v>3</v>
      </c>
      <c r="AZ36" s="611">
        <f t="shared" ref="AZ36" si="9">SUM(AZ28:AZ29,AZ32:AZ35)</f>
        <v>1</v>
      </c>
      <c r="BA36" s="611">
        <f t="shared" ref="BA36" si="10">SUM(BA28:BA29,BA32:BA35)</f>
        <v>2</v>
      </c>
      <c r="BB36" s="614"/>
      <c r="BC36" s="615"/>
      <c r="BD36" s="615"/>
      <c r="BE36" s="616"/>
    </row>
    <row r="37" spans="1:66" s="327" customFormat="1" ht="51.75" customHeight="1" thickBot="1" x14ac:dyDescent="0.65">
      <c r="A37" s="637"/>
      <c r="B37" s="1402" t="s">
        <v>114</v>
      </c>
      <c r="C37" s="1403"/>
      <c r="D37" s="1403"/>
      <c r="E37" s="1403"/>
      <c r="F37" s="1403"/>
      <c r="G37" s="1403"/>
      <c r="H37" s="1403"/>
      <c r="I37" s="1403"/>
      <c r="J37" s="1403"/>
      <c r="K37" s="1403"/>
      <c r="L37" s="1403"/>
      <c r="M37" s="1403"/>
      <c r="N37" s="1403"/>
      <c r="O37" s="1403"/>
      <c r="P37" s="1403"/>
      <c r="Q37" s="1403"/>
      <c r="R37" s="1403"/>
      <c r="S37" s="1403"/>
      <c r="T37" s="1403"/>
      <c r="U37" s="1403"/>
      <c r="V37" s="1403"/>
      <c r="W37" s="1403"/>
      <c r="X37" s="1403"/>
      <c r="Y37" s="1403"/>
      <c r="Z37" s="1403"/>
      <c r="AA37" s="1403"/>
      <c r="AB37" s="1403"/>
      <c r="AC37" s="1403"/>
      <c r="AD37" s="1404"/>
      <c r="AE37" s="618">
        <f>AE26+AE36</f>
        <v>52</v>
      </c>
      <c r="AF37" s="618">
        <f t="shared" ref="AF37:BA37" si="11">AF26+AF36</f>
        <v>1560</v>
      </c>
      <c r="AG37" s="618">
        <f t="shared" si="11"/>
        <v>234</v>
      </c>
      <c r="AH37" s="618">
        <f t="shared" si="11"/>
        <v>108</v>
      </c>
      <c r="AI37" s="618">
        <f t="shared" si="11"/>
        <v>0</v>
      </c>
      <c r="AJ37" s="618">
        <f t="shared" si="11"/>
        <v>90</v>
      </c>
      <c r="AK37" s="618">
        <f t="shared" si="11"/>
        <v>0</v>
      </c>
      <c r="AL37" s="618">
        <f t="shared" si="11"/>
        <v>36</v>
      </c>
      <c r="AM37" s="618">
        <f t="shared" si="11"/>
        <v>0</v>
      </c>
      <c r="AN37" s="618">
        <f t="shared" si="11"/>
        <v>0</v>
      </c>
      <c r="AO37" s="618">
        <f t="shared" si="11"/>
        <v>1326</v>
      </c>
      <c r="AP37" s="618">
        <f t="shared" si="11"/>
        <v>2</v>
      </c>
      <c r="AQ37" s="618">
        <f t="shared" si="11"/>
        <v>5</v>
      </c>
      <c r="AR37" s="618">
        <f t="shared" si="11"/>
        <v>5</v>
      </c>
      <c r="AS37" s="618">
        <f t="shared" si="11"/>
        <v>0</v>
      </c>
      <c r="AT37" s="618">
        <f t="shared" si="11"/>
        <v>0</v>
      </c>
      <c r="AU37" s="618">
        <f t="shared" si="11"/>
        <v>0</v>
      </c>
      <c r="AV37" s="618">
        <f t="shared" si="11"/>
        <v>0</v>
      </c>
      <c r="AW37" s="618">
        <f t="shared" si="11"/>
        <v>0</v>
      </c>
      <c r="AX37" s="618">
        <f t="shared" si="11"/>
        <v>13</v>
      </c>
      <c r="AY37" s="618">
        <f t="shared" si="11"/>
        <v>6</v>
      </c>
      <c r="AZ37" s="618">
        <f t="shared" si="11"/>
        <v>5</v>
      </c>
      <c r="BA37" s="618">
        <f t="shared" si="11"/>
        <v>2</v>
      </c>
      <c r="BB37" s="598"/>
      <c r="BC37" s="597"/>
      <c r="BD37" s="597"/>
      <c r="BE37" s="599"/>
      <c r="BF37" s="1405"/>
      <c r="BG37" s="1405"/>
      <c r="BH37" s="1405"/>
      <c r="BI37" s="1405"/>
      <c r="BJ37" s="1405"/>
      <c r="BK37" s="330"/>
      <c r="BL37" s="331"/>
      <c r="BM37" s="329"/>
      <c r="BN37" s="329"/>
    </row>
    <row r="38" spans="1:66" s="1407" customFormat="1" ht="45.75" customHeight="1" thickBot="1" x14ac:dyDescent="0.65">
      <c r="A38" s="1406"/>
      <c r="B38" s="1307" t="s">
        <v>105</v>
      </c>
      <c r="C38" s="1308"/>
      <c r="D38" s="1308"/>
      <c r="E38" s="1308"/>
      <c r="F38" s="1308"/>
      <c r="G38" s="1308"/>
      <c r="H38" s="1308"/>
      <c r="I38" s="1308"/>
      <c r="J38" s="1308"/>
      <c r="K38" s="1308"/>
      <c r="L38" s="1308"/>
      <c r="M38" s="1308"/>
      <c r="N38" s="1308"/>
      <c r="O38" s="1308"/>
      <c r="P38" s="1308"/>
      <c r="Q38" s="1308"/>
      <c r="R38" s="1308"/>
      <c r="S38" s="1308"/>
      <c r="T38" s="1308"/>
      <c r="U38" s="1308"/>
      <c r="V38" s="1308"/>
      <c r="W38" s="1308"/>
      <c r="X38" s="1308"/>
      <c r="Y38" s="1308"/>
      <c r="Z38" s="1308"/>
      <c r="AA38" s="1308"/>
      <c r="AB38" s="1308"/>
      <c r="AC38" s="1308"/>
      <c r="AD38" s="1308"/>
      <c r="AE38" s="1308"/>
      <c r="AF38" s="1308"/>
      <c r="AG38" s="1308"/>
      <c r="AH38" s="1308"/>
      <c r="AI38" s="1308"/>
      <c r="AJ38" s="1308"/>
      <c r="AK38" s="1308"/>
      <c r="AL38" s="1308"/>
      <c r="AM38" s="1308"/>
      <c r="AN38" s="1308"/>
      <c r="AO38" s="1308"/>
      <c r="AP38" s="1308"/>
      <c r="AQ38" s="1308"/>
      <c r="AR38" s="1308"/>
      <c r="AS38" s="1308"/>
      <c r="AT38" s="1308"/>
      <c r="AU38" s="1308"/>
      <c r="AV38" s="1308"/>
      <c r="AW38" s="1308"/>
      <c r="AX38" s="1308"/>
      <c r="AY38" s="1308"/>
      <c r="AZ38" s="1308"/>
      <c r="BA38" s="1308"/>
      <c r="BB38" s="1308"/>
      <c r="BC38" s="1308"/>
      <c r="BD38" s="1308"/>
      <c r="BE38" s="1309"/>
      <c r="BF38" s="121"/>
      <c r="BG38" s="121"/>
      <c r="BH38" s="121"/>
      <c r="BI38" s="121"/>
      <c r="BJ38" s="121"/>
      <c r="BL38" s="1408"/>
      <c r="BM38" s="1409"/>
      <c r="BN38" s="1409"/>
    </row>
    <row r="39" spans="1:66" s="1407" customFormat="1" ht="60.75" customHeight="1" thickBot="1" x14ac:dyDescent="0.65">
      <c r="A39" s="1406"/>
      <c r="B39" s="1305" t="s">
        <v>115</v>
      </c>
      <c r="C39" s="1144"/>
      <c r="D39" s="1144"/>
      <c r="E39" s="1144"/>
      <c r="F39" s="1144"/>
      <c r="G39" s="1144"/>
      <c r="H39" s="1144"/>
      <c r="I39" s="1144"/>
      <c r="J39" s="1144"/>
      <c r="K39" s="1144"/>
      <c r="L39" s="1144"/>
      <c r="M39" s="1144"/>
      <c r="N39" s="1144"/>
      <c r="O39" s="1144"/>
      <c r="P39" s="1144"/>
      <c r="Q39" s="1144"/>
      <c r="R39" s="1144"/>
      <c r="S39" s="1144"/>
      <c r="T39" s="1144"/>
      <c r="U39" s="1144"/>
      <c r="V39" s="1144"/>
      <c r="W39" s="1144"/>
      <c r="X39" s="1144"/>
      <c r="Y39" s="1144"/>
      <c r="Z39" s="1144"/>
      <c r="AA39" s="1144"/>
      <c r="AB39" s="1144"/>
      <c r="AC39" s="1144"/>
      <c r="AD39" s="1144"/>
      <c r="AE39" s="1144"/>
      <c r="AF39" s="1144"/>
      <c r="AG39" s="1144"/>
      <c r="AH39" s="1144"/>
      <c r="AI39" s="1144"/>
      <c r="AJ39" s="1144"/>
      <c r="AK39" s="1144"/>
      <c r="AL39" s="1144"/>
      <c r="AM39" s="1144"/>
      <c r="AN39" s="1144"/>
      <c r="AO39" s="1144"/>
      <c r="AP39" s="1144"/>
      <c r="AQ39" s="1144"/>
      <c r="AR39" s="1144"/>
      <c r="AS39" s="1144"/>
      <c r="AT39" s="1144"/>
      <c r="AU39" s="1144"/>
      <c r="AV39" s="1144"/>
      <c r="AW39" s="1144"/>
      <c r="AX39" s="1144"/>
      <c r="AY39" s="1144"/>
      <c r="AZ39" s="1144"/>
      <c r="BA39" s="1144"/>
      <c r="BB39" s="1144"/>
      <c r="BC39" s="1144"/>
      <c r="BD39" s="1144"/>
      <c r="BE39" s="1145"/>
      <c r="BF39" s="108"/>
      <c r="BG39" s="108"/>
      <c r="BH39" s="108"/>
      <c r="BI39" s="108"/>
      <c r="BJ39" s="108"/>
      <c r="BL39" s="1408"/>
      <c r="BM39" s="1409"/>
      <c r="BN39" s="1409"/>
    </row>
    <row r="40" spans="1:66" s="725" customFormat="1" ht="99" customHeight="1" x14ac:dyDescent="0.55000000000000004">
      <c r="A40" s="507"/>
      <c r="B40" s="600"/>
      <c r="C40" s="312"/>
      <c r="D40" s="312"/>
      <c r="E40" s="312"/>
      <c r="F40" s="312"/>
      <c r="G40" s="312"/>
      <c r="H40" s="312"/>
      <c r="I40" s="312"/>
      <c r="J40" s="312"/>
      <c r="K40" s="312"/>
      <c r="L40" s="312"/>
      <c r="M40" s="312"/>
      <c r="N40" s="312"/>
      <c r="O40" s="312"/>
      <c r="P40" s="312"/>
      <c r="Q40" s="312"/>
      <c r="R40" s="312"/>
      <c r="S40" s="312"/>
      <c r="T40" s="1026" t="s">
        <v>106</v>
      </c>
      <c r="U40" s="1027"/>
      <c r="V40" s="1028"/>
      <c r="W40" s="1032" t="s">
        <v>9</v>
      </c>
      <c r="X40" s="1027"/>
      <c r="Y40" s="1027"/>
      <c r="Z40" s="1027"/>
      <c r="AA40" s="1027"/>
      <c r="AB40" s="1028"/>
      <c r="AC40" s="1033" t="s">
        <v>131</v>
      </c>
      <c r="AD40" s="1034"/>
      <c r="AE40" s="430"/>
      <c r="AF40" s="432"/>
      <c r="AG40" s="430"/>
      <c r="AH40" s="431"/>
      <c r="AI40" s="431"/>
      <c r="AJ40" s="431"/>
      <c r="AK40" s="431"/>
      <c r="AL40" s="431"/>
      <c r="AM40" s="431"/>
      <c r="AN40" s="135"/>
      <c r="AO40" s="432"/>
      <c r="AP40" s="430"/>
      <c r="AQ40" s="431"/>
      <c r="AR40" s="431"/>
      <c r="AS40" s="431"/>
      <c r="AT40" s="431"/>
      <c r="AU40" s="431"/>
      <c r="AV40" s="431"/>
      <c r="AW40" s="432"/>
      <c r="AX40" s="430"/>
      <c r="AY40" s="431"/>
      <c r="AZ40" s="431"/>
      <c r="BA40" s="432"/>
      <c r="BB40" s="430"/>
      <c r="BC40" s="431"/>
      <c r="BD40" s="431"/>
      <c r="BE40" s="432"/>
    </row>
    <row r="41" spans="1:66" s="725" customFormat="1" ht="50.1" customHeight="1" thickBot="1" x14ac:dyDescent="0.6">
      <c r="A41" s="507"/>
      <c r="B41" s="311"/>
      <c r="C41" s="312"/>
      <c r="D41" s="312"/>
      <c r="E41" s="312"/>
      <c r="F41" s="312"/>
      <c r="G41" s="312"/>
      <c r="H41" s="312"/>
      <c r="I41" s="312"/>
      <c r="J41" s="312"/>
      <c r="K41" s="312"/>
      <c r="L41" s="312"/>
      <c r="M41" s="312"/>
      <c r="N41" s="312"/>
      <c r="O41" s="312"/>
      <c r="P41" s="312"/>
      <c r="Q41" s="312"/>
      <c r="R41" s="312"/>
      <c r="S41" s="312"/>
      <c r="T41" s="1029"/>
      <c r="U41" s="1030"/>
      <c r="V41" s="1031"/>
      <c r="W41" s="1029"/>
      <c r="X41" s="1030"/>
      <c r="Y41" s="1030"/>
      <c r="Z41" s="1030"/>
      <c r="AA41" s="1030"/>
      <c r="AB41" s="1031"/>
      <c r="AC41" s="433" t="s">
        <v>49</v>
      </c>
      <c r="AD41" s="434" t="s">
        <v>50</v>
      </c>
      <c r="AE41" s="433"/>
      <c r="AF41" s="436"/>
      <c r="AG41" s="433"/>
      <c r="AH41" s="435"/>
      <c r="AI41" s="435"/>
      <c r="AJ41" s="435"/>
      <c r="AK41" s="435"/>
      <c r="AL41" s="435"/>
      <c r="AM41" s="435"/>
      <c r="AN41" s="434"/>
      <c r="AO41" s="436"/>
      <c r="AP41" s="433"/>
      <c r="AQ41" s="435"/>
      <c r="AR41" s="435"/>
      <c r="AS41" s="435"/>
      <c r="AT41" s="435"/>
      <c r="AU41" s="435"/>
      <c r="AV41" s="435"/>
      <c r="AW41" s="436"/>
      <c r="AX41" s="433"/>
      <c r="AY41" s="435"/>
      <c r="AZ41" s="435"/>
      <c r="BA41" s="436"/>
      <c r="BB41" s="433"/>
      <c r="BC41" s="435"/>
      <c r="BD41" s="435"/>
      <c r="BE41" s="436"/>
    </row>
    <row r="42" spans="1:66" s="725" customFormat="1" ht="50.1" customHeight="1" x14ac:dyDescent="0.55000000000000004">
      <c r="A42" s="507"/>
      <c r="B42" s="579">
        <v>9</v>
      </c>
      <c r="C42" s="312"/>
      <c r="D42" s="312"/>
      <c r="E42" s="312"/>
      <c r="F42" s="312"/>
      <c r="G42" s="312"/>
      <c r="H42" s="312"/>
      <c r="I42" s="312"/>
      <c r="J42" s="312"/>
      <c r="K42" s="312"/>
      <c r="L42" s="312"/>
      <c r="M42" s="312"/>
      <c r="N42" s="312"/>
      <c r="O42" s="312"/>
      <c r="P42" s="312"/>
      <c r="Q42" s="312"/>
      <c r="R42" s="312"/>
      <c r="S42" s="312"/>
      <c r="T42" s="1410" t="s">
        <v>165</v>
      </c>
      <c r="U42" s="1381"/>
      <c r="V42" s="1381"/>
      <c r="W42" s="1411"/>
      <c r="X42" s="1411"/>
      <c r="Y42" s="1411"/>
      <c r="Z42" s="1411"/>
      <c r="AA42" s="1411"/>
      <c r="AB42" s="1411"/>
      <c r="AC42" s="1412"/>
      <c r="AD42" s="1413"/>
      <c r="AE42" s="525">
        <v>5</v>
      </c>
      <c r="AF42" s="568">
        <f t="shared" ref="AF42:AF51" si="12">AE42*30</f>
        <v>150</v>
      </c>
      <c r="AG42" s="565">
        <f t="shared" ref="AG42" si="13">AL42+AJ42+AH42</f>
        <v>72</v>
      </c>
      <c r="AH42" s="527">
        <v>36</v>
      </c>
      <c r="AI42" s="527"/>
      <c r="AJ42" s="527"/>
      <c r="AK42" s="527"/>
      <c r="AL42" s="527">
        <v>36</v>
      </c>
      <c r="AM42" s="521"/>
      <c r="AN42" s="521"/>
      <c r="AO42" s="568">
        <f t="shared" ref="AO42:AO51" si="14">AF42-AG42</f>
        <v>78</v>
      </c>
      <c r="AP42" s="571">
        <v>3</v>
      </c>
      <c r="AQ42" s="528"/>
      <c r="AR42" s="528">
        <v>3</v>
      </c>
      <c r="AS42" s="528"/>
      <c r="AT42" s="528"/>
      <c r="AU42" s="528"/>
      <c r="AV42" s="554"/>
      <c r="AW42" s="1414"/>
      <c r="AX42" s="574">
        <f t="shared" ref="AX42:AX51" si="15">SUM(AY42:BA42)</f>
        <v>4</v>
      </c>
      <c r="AY42" s="530">
        <v>2</v>
      </c>
      <c r="AZ42" s="530"/>
      <c r="BA42" s="559">
        <v>2</v>
      </c>
      <c r="BB42" s="523"/>
      <c r="BC42" s="529"/>
      <c r="BD42" s="529"/>
      <c r="BE42" s="577"/>
    </row>
    <row r="43" spans="1:66" s="725" customFormat="1" ht="67.95" customHeight="1" x14ac:dyDescent="0.55000000000000004">
      <c r="A43" s="507"/>
      <c r="B43" s="579"/>
      <c r="C43" s="312"/>
      <c r="D43" s="312"/>
      <c r="E43" s="312"/>
      <c r="F43" s="312"/>
      <c r="G43" s="312"/>
      <c r="H43" s="312"/>
      <c r="I43" s="312"/>
      <c r="J43" s="312"/>
      <c r="K43" s="312"/>
      <c r="L43" s="312"/>
      <c r="M43" s="312"/>
      <c r="N43" s="312"/>
      <c r="O43" s="312"/>
      <c r="P43" s="312"/>
      <c r="Q43" s="312"/>
      <c r="R43" s="312"/>
      <c r="S43" s="312"/>
      <c r="T43" s="1415" t="s">
        <v>167</v>
      </c>
      <c r="U43" s="1388"/>
      <c r="V43" s="1388"/>
      <c r="W43" s="1389" t="s">
        <v>180</v>
      </c>
      <c r="X43" s="1389"/>
      <c r="Y43" s="1389"/>
      <c r="Z43" s="1389"/>
      <c r="AA43" s="1389"/>
      <c r="AB43" s="1389"/>
      <c r="AC43" s="489">
        <v>1</v>
      </c>
      <c r="AD43" s="490">
        <v>0</v>
      </c>
      <c r="AE43" s="703">
        <v>5</v>
      </c>
      <c r="AF43" s="704">
        <f t="shared" si="12"/>
        <v>150</v>
      </c>
      <c r="AG43" s="705">
        <f t="shared" ref="AG43" si="16">AL43+AJ43+AH43</f>
        <v>72</v>
      </c>
      <c r="AH43" s="706">
        <v>36</v>
      </c>
      <c r="AI43" s="706"/>
      <c r="AJ43" s="706"/>
      <c r="AK43" s="706"/>
      <c r="AL43" s="706">
        <v>36</v>
      </c>
      <c r="AM43" s="707"/>
      <c r="AN43" s="707"/>
      <c r="AO43" s="704">
        <f t="shared" si="14"/>
        <v>78</v>
      </c>
      <c r="AP43" s="708">
        <v>3</v>
      </c>
      <c r="AQ43" s="709"/>
      <c r="AR43" s="709">
        <v>3</v>
      </c>
      <c r="AS43" s="709"/>
      <c r="AT43" s="709"/>
      <c r="AU43" s="709"/>
      <c r="AV43" s="710"/>
      <c r="AW43" s="711"/>
      <c r="AX43" s="712">
        <f t="shared" si="15"/>
        <v>4</v>
      </c>
      <c r="AY43" s="713">
        <v>2</v>
      </c>
      <c r="AZ43" s="713"/>
      <c r="BA43" s="714">
        <v>2</v>
      </c>
      <c r="BB43" s="715"/>
      <c r="BC43" s="716"/>
      <c r="BD43" s="716"/>
      <c r="BE43" s="717"/>
    </row>
    <row r="44" spans="1:66" s="725" customFormat="1" ht="67.2" customHeight="1" x14ac:dyDescent="0.55000000000000004">
      <c r="A44" s="507"/>
      <c r="B44" s="579"/>
      <c r="C44" s="312"/>
      <c r="D44" s="312"/>
      <c r="E44" s="312"/>
      <c r="F44" s="312"/>
      <c r="G44" s="312"/>
      <c r="H44" s="312"/>
      <c r="I44" s="312"/>
      <c r="J44" s="312"/>
      <c r="K44" s="312"/>
      <c r="L44" s="312"/>
      <c r="M44" s="312"/>
      <c r="N44" s="312"/>
      <c r="O44" s="312"/>
      <c r="P44" s="312"/>
      <c r="Q44" s="312"/>
      <c r="R44" s="312"/>
      <c r="S44" s="312"/>
      <c r="T44" s="1415" t="s">
        <v>181</v>
      </c>
      <c r="U44" s="1388"/>
      <c r="V44" s="1388"/>
      <c r="W44" s="1389" t="s">
        <v>180</v>
      </c>
      <c r="X44" s="1389"/>
      <c r="Y44" s="1389"/>
      <c r="Z44" s="1389"/>
      <c r="AA44" s="1389"/>
      <c r="AB44" s="1389"/>
      <c r="AC44" s="489">
        <v>6</v>
      </c>
      <c r="AD44" s="490">
        <v>0</v>
      </c>
      <c r="AE44" s="703">
        <v>5</v>
      </c>
      <c r="AF44" s="704">
        <f t="shared" si="12"/>
        <v>150</v>
      </c>
      <c r="AG44" s="705">
        <f t="shared" ref="AG44" si="17">AL44+AJ44+AH44</f>
        <v>72</v>
      </c>
      <c r="AH44" s="706">
        <v>36</v>
      </c>
      <c r="AI44" s="706"/>
      <c r="AJ44" s="706"/>
      <c r="AK44" s="706"/>
      <c r="AL44" s="706">
        <v>36</v>
      </c>
      <c r="AM44" s="707"/>
      <c r="AN44" s="707"/>
      <c r="AO44" s="704">
        <f t="shared" si="14"/>
        <v>78</v>
      </c>
      <c r="AP44" s="708">
        <v>3</v>
      </c>
      <c r="AQ44" s="709"/>
      <c r="AR44" s="709">
        <v>3</v>
      </c>
      <c r="AS44" s="709"/>
      <c r="AT44" s="709"/>
      <c r="AU44" s="709"/>
      <c r="AV44" s="710"/>
      <c r="AW44" s="711"/>
      <c r="AX44" s="712">
        <f t="shared" si="15"/>
        <v>4</v>
      </c>
      <c r="AY44" s="713">
        <v>2</v>
      </c>
      <c r="AZ44" s="713"/>
      <c r="BA44" s="714">
        <v>2</v>
      </c>
      <c r="BB44" s="715"/>
      <c r="BC44" s="716"/>
      <c r="BD44" s="716"/>
      <c r="BE44" s="717"/>
    </row>
    <row r="45" spans="1:66" s="725" customFormat="1" ht="50.1" customHeight="1" thickBot="1" x14ac:dyDescent="0.6">
      <c r="A45" s="507"/>
      <c r="B45" s="579"/>
      <c r="C45" s="312"/>
      <c r="D45" s="312"/>
      <c r="E45" s="312"/>
      <c r="F45" s="312"/>
      <c r="G45" s="312"/>
      <c r="H45" s="312"/>
      <c r="I45" s="312"/>
      <c r="J45" s="312"/>
      <c r="K45" s="312"/>
      <c r="L45" s="312"/>
      <c r="M45" s="312"/>
      <c r="N45" s="312"/>
      <c r="O45" s="312"/>
      <c r="P45" s="312"/>
      <c r="Q45" s="312"/>
      <c r="R45" s="312"/>
      <c r="S45" s="312"/>
      <c r="T45" s="1320" t="s">
        <v>168</v>
      </c>
      <c r="U45" s="1320"/>
      <c r="V45" s="1321"/>
      <c r="W45" s="1389" t="s">
        <v>169</v>
      </c>
      <c r="X45" s="1389"/>
      <c r="Y45" s="1389"/>
      <c r="Z45" s="1389"/>
      <c r="AA45" s="1389"/>
      <c r="AB45" s="1389"/>
      <c r="AC45" s="489"/>
      <c r="AD45" s="490"/>
      <c r="AE45" s="525">
        <v>5</v>
      </c>
      <c r="AF45" s="568">
        <f t="shared" si="12"/>
        <v>150</v>
      </c>
      <c r="AG45" s="565">
        <f t="shared" ref="AG45" si="18">AL45+AJ45+AH45</f>
        <v>72</v>
      </c>
      <c r="AH45" s="527">
        <v>36</v>
      </c>
      <c r="AI45" s="527"/>
      <c r="AJ45" s="527">
        <v>18</v>
      </c>
      <c r="AK45" s="527"/>
      <c r="AL45" s="527">
        <v>18</v>
      </c>
      <c r="AM45" s="521"/>
      <c r="AN45" s="521"/>
      <c r="AO45" s="568">
        <f t="shared" si="14"/>
        <v>78</v>
      </c>
      <c r="AP45" s="571">
        <v>3</v>
      </c>
      <c r="AQ45" s="528"/>
      <c r="AR45" s="528">
        <v>3</v>
      </c>
      <c r="AS45" s="528"/>
      <c r="AT45" s="528"/>
      <c r="AU45" s="528"/>
      <c r="AV45" s="554"/>
      <c r="AW45" s="575"/>
      <c r="AX45" s="603">
        <f t="shared" si="15"/>
        <v>4</v>
      </c>
      <c r="AY45" s="530">
        <v>2</v>
      </c>
      <c r="AZ45" s="530">
        <v>1</v>
      </c>
      <c r="BA45" s="559">
        <v>1</v>
      </c>
      <c r="BB45" s="523"/>
      <c r="BC45" s="529"/>
      <c r="BD45" s="529"/>
      <c r="BE45" s="555"/>
    </row>
    <row r="46" spans="1:66" s="725" customFormat="1" ht="50.1" customHeight="1" x14ac:dyDescent="0.55000000000000004">
      <c r="A46" s="507"/>
      <c r="B46" s="579">
        <v>10</v>
      </c>
      <c r="C46" s="312"/>
      <c r="D46" s="312"/>
      <c r="E46" s="312"/>
      <c r="F46" s="312"/>
      <c r="G46" s="312"/>
      <c r="H46" s="312"/>
      <c r="I46" s="312"/>
      <c r="J46" s="312"/>
      <c r="K46" s="312"/>
      <c r="L46" s="312"/>
      <c r="M46" s="312"/>
      <c r="N46" s="312"/>
      <c r="O46" s="312"/>
      <c r="P46" s="312"/>
      <c r="Q46" s="312"/>
      <c r="R46" s="312"/>
      <c r="S46" s="312"/>
      <c r="T46" s="1410" t="s">
        <v>166</v>
      </c>
      <c r="U46" s="1381"/>
      <c r="V46" s="1381"/>
      <c r="W46" s="1416"/>
      <c r="X46" s="1416"/>
      <c r="Y46" s="1416"/>
      <c r="Z46" s="1416"/>
      <c r="AA46" s="1416"/>
      <c r="AB46" s="1416"/>
      <c r="AC46" s="489"/>
      <c r="AD46" s="490"/>
      <c r="AE46" s="525">
        <v>3</v>
      </c>
      <c r="AF46" s="568">
        <f t="shared" si="12"/>
        <v>90</v>
      </c>
      <c r="AG46" s="565">
        <f t="shared" ref="AG46" si="19">AL46+AJ46+AH46</f>
        <v>54</v>
      </c>
      <c r="AH46" s="527">
        <v>36</v>
      </c>
      <c r="AI46" s="527"/>
      <c r="AJ46" s="527"/>
      <c r="AK46" s="527"/>
      <c r="AL46" s="527">
        <v>18</v>
      </c>
      <c r="AM46" s="521"/>
      <c r="AN46" s="521"/>
      <c r="AO46" s="568">
        <f t="shared" si="14"/>
        <v>36</v>
      </c>
      <c r="AP46" s="571"/>
      <c r="AQ46" s="528">
        <v>3</v>
      </c>
      <c r="AR46" s="528">
        <v>3</v>
      </c>
      <c r="AS46" s="528"/>
      <c r="AT46" s="528"/>
      <c r="AU46" s="528"/>
      <c r="AV46" s="554"/>
      <c r="AW46" s="575"/>
      <c r="AX46" s="603">
        <f t="shared" si="15"/>
        <v>3</v>
      </c>
      <c r="AY46" s="530">
        <v>2</v>
      </c>
      <c r="AZ46" s="530"/>
      <c r="BA46" s="559">
        <v>1</v>
      </c>
      <c r="BB46" s="523"/>
      <c r="BC46" s="529"/>
      <c r="BD46" s="529"/>
      <c r="BE46" s="555"/>
    </row>
    <row r="47" spans="1:66" s="725" customFormat="1" ht="50.1" customHeight="1" x14ac:dyDescent="0.55000000000000004">
      <c r="A47" s="507"/>
      <c r="B47" s="579"/>
      <c r="C47" s="312"/>
      <c r="D47" s="312"/>
      <c r="E47" s="312"/>
      <c r="F47" s="312"/>
      <c r="G47" s="312"/>
      <c r="H47" s="312"/>
      <c r="I47" s="312"/>
      <c r="J47" s="312"/>
      <c r="K47" s="312"/>
      <c r="L47" s="312"/>
      <c r="M47" s="312"/>
      <c r="N47" s="312"/>
      <c r="O47" s="312"/>
      <c r="P47" s="312"/>
      <c r="Q47" s="312"/>
      <c r="R47" s="312"/>
      <c r="S47" s="312"/>
      <c r="T47" s="601" t="s">
        <v>170</v>
      </c>
      <c r="U47" s="604"/>
      <c r="V47" s="605"/>
      <c r="W47" s="1389" t="s">
        <v>158</v>
      </c>
      <c r="X47" s="1389"/>
      <c r="Y47" s="1389"/>
      <c r="Z47" s="1389"/>
      <c r="AA47" s="1389"/>
      <c r="AB47" s="1389"/>
      <c r="AC47" s="489"/>
      <c r="AD47" s="490"/>
      <c r="AE47" s="525">
        <v>3</v>
      </c>
      <c r="AF47" s="568">
        <f t="shared" si="12"/>
        <v>90</v>
      </c>
      <c r="AG47" s="565">
        <f t="shared" ref="AG47:AG51" si="20">AL47+AJ47+AH47</f>
        <v>54</v>
      </c>
      <c r="AH47" s="527">
        <v>36</v>
      </c>
      <c r="AI47" s="527"/>
      <c r="AJ47" s="527">
        <v>18</v>
      </c>
      <c r="AK47" s="527"/>
      <c r="AL47" s="527"/>
      <c r="AM47" s="521"/>
      <c r="AN47" s="521"/>
      <c r="AO47" s="568">
        <f t="shared" si="14"/>
        <v>36</v>
      </c>
      <c r="AP47" s="571"/>
      <c r="AQ47" s="528">
        <v>3</v>
      </c>
      <c r="AR47" s="528">
        <v>3</v>
      </c>
      <c r="AS47" s="528"/>
      <c r="AT47" s="528"/>
      <c r="AU47" s="528"/>
      <c r="AV47" s="554"/>
      <c r="AW47" s="575"/>
      <c r="AX47" s="603">
        <f t="shared" si="15"/>
        <v>3</v>
      </c>
      <c r="AY47" s="530">
        <v>2</v>
      </c>
      <c r="AZ47" s="530">
        <v>1</v>
      </c>
      <c r="BA47" s="559"/>
      <c r="BB47" s="523"/>
      <c r="BC47" s="529"/>
      <c r="BD47" s="529"/>
      <c r="BE47" s="555"/>
    </row>
    <row r="48" spans="1:66" s="725" customFormat="1" ht="76.2" customHeight="1" x14ac:dyDescent="0.55000000000000004">
      <c r="A48" s="507"/>
      <c r="B48" s="311"/>
      <c r="C48" s="312"/>
      <c r="D48" s="312"/>
      <c r="E48" s="312"/>
      <c r="F48" s="312"/>
      <c r="G48" s="312"/>
      <c r="H48" s="312"/>
      <c r="I48" s="312"/>
      <c r="J48" s="312"/>
      <c r="K48" s="312"/>
      <c r="L48" s="312"/>
      <c r="M48" s="312"/>
      <c r="N48" s="312"/>
      <c r="O48" s="312"/>
      <c r="P48" s="312"/>
      <c r="Q48" s="312"/>
      <c r="R48" s="312"/>
      <c r="S48" s="312"/>
      <c r="T48" s="601" t="s">
        <v>171</v>
      </c>
      <c r="U48" s="604"/>
      <c r="V48" s="605"/>
      <c r="W48" s="1389" t="s">
        <v>180</v>
      </c>
      <c r="X48" s="1389"/>
      <c r="Y48" s="1389"/>
      <c r="Z48" s="1389"/>
      <c r="AA48" s="1389"/>
      <c r="AB48" s="1389"/>
      <c r="AC48" s="489">
        <v>7</v>
      </c>
      <c r="AD48" s="490">
        <v>0</v>
      </c>
      <c r="AE48" s="703">
        <v>3</v>
      </c>
      <c r="AF48" s="704">
        <f t="shared" si="12"/>
        <v>90</v>
      </c>
      <c r="AG48" s="705">
        <f t="shared" si="20"/>
        <v>54</v>
      </c>
      <c r="AH48" s="706">
        <v>36</v>
      </c>
      <c r="AI48" s="706"/>
      <c r="AJ48" s="706"/>
      <c r="AK48" s="706"/>
      <c r="AL48" s="706">
        <v>18</v>
      </c>
      <c r="AM48" s="707"/>
      <c r="AN48" s="707"/>
      <c r="AO48" s="704">
        <f t="shared" si="14"/>
        <v>36</v>
      </c>
      <c r="AP48" s="708"/>
      <c r="AQ48" s="709">
        <v>3</v>
      </c>
      <c r="AR48" s="709">
        <v>3</v>
      </c>
      <c r="AS48" s="709"/>
      <c r="AT48" s="709"/>
      <c r="AU48" s="709"/>
      <c r="AV48" s="710"/>
      <c r="AW48" s="711"/>
      <c r="AX48" s="712">
        <f t="shared" si="15"/>
        <v>3</v>
      </c>
      <c r="AY48" s="713">
        <v>2</v>
      </c>
      <c r="AZ48" s="713"/>
      <c r="BA48" s="714">
        <v>1</v>
      </c>
      <c r="BB48" s="715"/>
      <c r="BC48" s="716"/>
      <c r="BD48" s="716"/>
      <c r="BE48" s="717"/>
    </row>
    <row r="49" spans="1:70" s="725" customFormat="1" ht="49.5" customHeight="1" x14ac:dyDescent="0.55000000000000004">
      <c r="A49" s="507"/>
      <c r="B49" s="311"/>
      <c r="C49" s="312"/>
      <c r="D49" s="312"/>
      <c r="E49" s="312"/>
      <c r="F49" s="312"/>
      <c r="G49" s="312"/>
      <c r="H49" s="312"/>
      <c r="I49" s="312"/>
      <c r="J49" s="312"/>
      <c r="K49" s="312"/>
      <c r="L49" s="312"/>
      <c r="M49" s="312"/>
      <c r="N49" s="312"/>
      <c r="O49" s="312"/>
      <c r="P49" s="312"/>
      <c r="Q49" s="312"/>
      <c r="R49" s="312"/>
      <c r="S49" s="312"/>
      <c r="T49" s="601" t="s">
        <v>174</v>
      </c>
      <c r="U49" s="604"/>
      <c r="V49" s="605"/>
      <c r="W49" s="1389" t="s">
        <v>169</v>
      </c>
      <c r="X49" s="1389"/>
      <c r="Y49" s="1389"/>
      <c r="Z49" s="1389"/>
      <c r="AA49" s="1389"/>
      <c r="AB49" s="1389"/>
      <c r="AC49" s="489"/>
      <c r="AD49" s="490"/>
      <c r="AE49" s="525">
        <v>3</v>
      </c>
      <c r="AF49" s="568">
        <f t="shared" si="12"/>
        <v>90</v>
      </c>
      <c r="AG49" s="565">
        <f t="shared" ref="AG49" si="21">AL49+AJ49+AH49</f>
        <v>54</v>
      </c>
      <c r="AH49" s="527">
        <v>36</v>
      </c>
      <c r="AI49" s="527"/>
      <c r="AJ49" s="527">
        <v>18</v>
      </c>
      <c r="AK49" s="527"/>
      <c r="AL49" s="527"/>
      <c r="AM49" s="521"/>
      <c r="AN49" s="521"/>
      <c r="AO49" s="568">
        <f t="shared" si="14"/>
        <v>36</v>
      </c>
      <c r="AP49" s="571"/>
      <c r="AQ49" s="528">
        <v>3</v>
      </c>
      <c r="AR49" s="528">
        <v>3</v>
      </c>
      <c r="AS49" s="528"/>
      <c r="AT49" s="528"/>
      <c r="AU49" s="528"/>
      <c r="AV49" s="554"/>
      <c r="AW49" s="575"/>
      <c r="AX49" s="603">
        <f t="shared" si="15"/>
        <v>3</v>
      </c>
      <c r="AY49" s="530">
        <v>2</v>
      </c>
      <c r="AZ49" s="530">
        <v>1</v>
      </c>
      <c r="BA49" s="559"/>
      <c r="BB49" s="523"/>
      <c r="BC49" s="529"/>
      <c r="BD49" s="529"/>
      <c r="BE49" s="555"/>
    </row>
    <row r="50" spans="1:70" s="725" customFormat="1" ht="82.05" customHeight="1" x14ac:dyDescent="0.55000000000000004">
      <c r="A50" s="507"/>
      <c r="B50" s="311"/>
      <c r="C50" s="444"/>
      <c r="D50" s="444"/>
      <c r="E50" s="444"/>
      <c r="F50" s="444"/>
      <c r="G50" s="444"/>
      <c r="H50" s="444"/>
      <c r="I50" s="444"/>
      <c r="J50" s="444"/>
      <c r="K50" s="444"/>
      <c r="L50" s="444"/>
      <c r="M50" s="444"/>
      <c r="N50" s="444"/>
      <c r="O50" s="444"/>
      <c r="P50" s="444"/>
      <c r="Q50" s="444"/>
      <c r="R50" s="444"/>
      <c r="S50" s="444"/>
      <c r="T50" s="1415" t="s">
        <v>172</v>
      </c>
      <c r="U50" s="1388"/>
      <c r="V50" s="1388"/>
      <c r="W50" s="1389" t="s">
        <v>158</v>
      </c>
      <c r="X50" s="1389"/>
      <c r="Y50" s="1389"/>
      <c r="Z50" s="1389"/>
      <c r="AA50" s="1389"/>
      <c r="AB50" s="1389"/>
      <c r="AC50" s="489"/>
      <c r="AD50" s="490"/>
      <c r="AE50" s="525">
        <v>3</v>
      </c>
      <c r="AF50" s="568">
        <f t="shared" si="12"/>
        <v>90</v>
      </c>
      <c r="AG50" s="565">
        <f t="shared" ref="AG50" si="22">AL50+AJ50+AH50</f>
        <v>0</v>
      </c>
      <c r="AH50" s="527"/>
      <c r="AI50" s="527"/>
      <c r="AJ50" s="527"/>
      <c r="AK50" s="527"/>
      <c r="AL50" s="527"/>
      <c r="AM50" s="521"/>
      <c r="AN50" s="521"/>
      <c r="AO50" s="568">
        <f t="shared" si="14"/>
        <v>90</v>
      </c>
      <c r="AP50" s="571"/>
      <c r="AQ50" s="528">
        <v>3</v>
      </c>
      <c r="AR50" s="528">
        <v>3</v>
      </c>
      <c r="AS50" s="528"/>
      <c r="AT50" s="528"/>
      <c r="AU50" s="528"/>
      <c r="AV50" s="554"/>
      <c r="AW50" s="575"/>
      <c r="AX50" s="603">
        <f t="shared" si="15"/>
        <v>0</v>
      </c>
      <c r="AY50" s="530"/>
      <c r="AZ50" s="530"/>
      <c r="BA50" s="559"/>
      <c r="BB50" s="523"/>
      <c r="BC50" s="529"/>
      <c r="BD50" s="529"/>
      <c r="BE50" s="555"/>
    </row>
    <row r="51" spans="1:70" s="725" customFormat="1" ht="50.1" customHeight="1" x14ac:dyDescent="0.55000000000000004">
      <c r="A51" s="507"/>
      <c r="B51" s="311"/>
      <c r="C51" s="444"/>
      <c r="D51" s="444"/>
      <c r="E51" s="444"/>
      <c r="F51" s="444"/>
      <c r="G51" s="444"/>
      <c r="H51" s="444"/>
      <c r="I51" s="444"/>
      <c r="J51" s="444"/>
      <c r="K51" s="444"/>
      <c r="L51" s="444"/>
      <c r="M51" s="444"/>
      <c r="N51" s="444"/>
      <c r="O51" s="444"/>
      <c r="P51" s="444"/>
      <c r="Q51" s="444"/>
      <c r="R51" s="444"/>
      <c r="S51" s="444"/>
      <c r="T51" s="1314" t="s">
        <v>173</v>
      </c>
      <c r="U51" s="1315"/>
      <c r="V51" s="1316"/>
      <c r="W51" s="1389" t="s">
        <v>158</v>
      </c>
      <c r="X51" s="1389"/>
      <c r="Y51" s="1389"/>
      <c r="Z51" s="1389"/>
      <c r="AA51" s="1389"/>
      <c r="AB51" s="1389"/>
      <c r="AC51" s="489"/>
      <c r="AD51" s="490"/>
      <c r="AE51" s="525">
        <v>3</v>
      </c>
      <c r="AF51" s="568">
        <f t="shared" si="12"/>
        <v>90</v>
      </c>
      <c r="AG51" s="565">
        <f t="shared" si="20"/>
        <v>0</v>
      </c>
      <c r="AH51" s="527"/>
      <c r="AI51" s="527"/>
      <c r="AJ51" s="527"/>
      <c r="AK51" s="527"/>
      <c r="AL51" s="527"/>
      <c r="AM51" s="521"/>
      <c r="AN51" s="521"/>
      <c r="AO51" s="568">
        <f t="shared" si="14"/>
        <v>90</v>
      </c>
      <c r="AP51" s="571"/>
      <c r="AQ51" s="528">
        <v>3</v>
      </c>
      <c r="AR51" s="528">
        <v>3</v>
      </c>
      <c r="AS51" s="528"/>
      <c r="AT51" s="528"/>
      <c r="AU51" s="528"/>
      <c r="AV51" s="554"/>
      <c r="AW51" s="575"/>
      <c r="AX51" s="603">
        <f t="shared" si="15"/>
        <v>0</v>
      </c>
      <c r="AY51" s="530"/>
      <c r="AZ51" s="530"/>
      <c r="BA51" s="559"/>
      <c r="BB51" s="523"/>
      <c r="BC51" s="529"/>
      <c r="BD51" s="529"/>
      <c r="BE51" s="555"/>
    </row>
    <row r="52" spans="1:70" s="725" customFormat="1" ht="16.05" customHeight="1" thickBot="1" x14ac:dyDescent="0.6">
      <c r="A52" s="507"/>
      <c r="B52" s="446"/>
      <c r="C52" s="447"/>
      <c r="D52" s="447"/>
      <c r="E52" s="447"/>
      <c r="F52" s="447"/>
      <c r="G52" s="447"/>
      <c r="H52" s="447"/>
      <c r="I52" s="447"/>
      <c r="J52" s="447"/>
      <c r="K52" s="447"/>
      <c r="L52" s="447"/>
      <c r="M52" s="447"/>
      <c r="N52" s="447"/>
      <c r="O52" s="447"/>
      <c r="P52" s="447"/>
      <c r="Q52" s="447"/>
      <c r="R52" s="447"/>
      <c r="S52" s="447"/>
      <c r="T52" s="1310"/>
      <c r="U52" s="1311"/>
      <c r="V52" s="1312"/>
      <c r="W52" s="1306"/>
      <c r="X52" s="1306"/>
      <c r="Y52" s="1306"/>
      <c r="Z52" s="1306"/>
      <c r="AA52" s="1306"/>
      <c r="AB52" s="1306"/>
      <c r="AC52" s="491"/>
      <c r="AD52" s="492"/>
      <c r="AE52" s="321"/>
      <c r="AF52" s="602"/>
      <c r="AG52" s="321"/>
      <c r="AH52" s="322"/>
      <c r="AI52" s="322"/>
      <c r="AJ52" s="322"/>
      <c r="AK52" s="322"/>
      <c r="AL52" s="322"/>
      <c r="AM52" s="322"/>
      <c r="AN52" s="139"/>
      <c r="AO52" s="436"/>
      <c r="AP52" s="232"/>
      <c r="AQ52" s="227"/>
      <c r="AR52" s="227"/>
      <c r="AS52" s="227"/>
      <c r="AT52" s="233"/>
      <c r="AU52" s="233"/>
      <c r="AV52" s="233"/>
      <c r="AW52" s="414"/>
      <c r="AX52" s="226"/>
      <c r="AY52" s="227"/>
      <c r="AZ52" s="227"/>
      <c r="BA52" s="181"/>
      <c r="BB52" s="278"/>
      <c r="BC52" s="192"/>
      <c r="BD52" s="192"/>
      <c r="BE52" s="193"/>
    </row>
    <row r="53" spans="1:70" s="725" customFormat="1" ht="50.1" customHeight="1" thickBot="1" x14ac:dyDescent="0.6">
      <c r="A53" s="507"/>
      <c r="B53" s="1313" t="s">
        <v>116</v>
      </c>
      <c r="C53" s="1426"/>
      <c r="D53" s="1426"/>
      <c r="E53" s="1426"/>
      <c r="F53" s="1426"/>
      <c r="G53" s="1426"/>
      <c r="H53" s="1426"/>
      <c r="I53" s="1426"/>
      <c r="J53" s="1426"/>
      <c r="K53" s="1426"/>
      <c r="L53" s="1426"/>
      <c r="M53" s="1426"/>
      <c r="N53" s="1426"/>
      <c r="O53" s="1426"/>
      <c r="P53" s="1426"/>
      <c r="Q53" s="1426"/>
      <c r="R53" s="1426"/>
      <c r="S53" s="1426"/>
      <c r="T53" s="1426"/>
      <c r="U53" s="1426"/>
      <c r="V53" s="1426"/>
      <c r="W53" s="1426"/>
      <c r="X53" s="1426"/>
      <c r="Y53" s="1426"/>
      <c r="Z53" s="1426"/>
      <c r="AA53" s="1426"/>
      <c r="AB53" s="1426"/>
      <c r="AC53" s="1426"/>
      <c r="AD53" s="1426"/>
      <c r="AE53" s="451">
        <f>AE42+AE46</f>
        <v>8</v>
      </c>
      <c r="AF53" s="451">
        <f t="shared" ref="AF53:AO53" si="23">AF42+AF46</f>
        <v>240</v>
      </c>
      <c r="AG53" s="451">
        <f t="shared" si="23"/>
        <v>126</v>
      </c>
      <c r="AH53" s="451">
        <f t="shared" si="23"/>
        <v>72</v>
      </c>
      <c r="AI53" s="451">
        <f t="shared" si="23"/>
        <v>0</v>
      </c>
      <c r="AJ53" s="451">
        <f t="shared" si="23"/>
        <v>0</v>
      </c>
      <c r="AK53" s="451">
        <f t="shared" si="23"/>
        <v>0</v>
      </c>
      <c r="AL53" s="451">
        <f t="shared" si="23"/>
        <v>54</v>
      </c>
      <c r="AM53" s="451">
        <f t="shared" si="23"/>
        <v>0</v>
      </c>
      <c r="AN53" s="451">
        <f t="shared" si="23"/>
        <v>0</v>
      </c>
      <c r="AO53" s="451">
        <f t="shared" si="23"/>
        <v>114</v>
      </c>
      <c r="AP53" s="239">
        <v>1</v>
      </c>
      <c r="AQ53" s="236">
        <v>1</v>
      </c>
      <c r="AR53" s="236">
        <v>2</v>
      </c>
      <c r="AS53" s="236"/>
      <c r="AT53" s="236"/>
      <c r="AU53" s="236"/>
      <c r="AV53" s="236"/>
      <c r="AW53" s="237"/>
      <c r="AX53" s="451">
        <f t="shared" ref="AX53:BA53" si="24">AX42+AX46</f>
        <v>7</v>
      </c>
      <c r="AY53" s="451">
        <f t="shared" si="24"/>
        <v>4</v>
      </c>
      <c r="AZ53" s="451">
        <f t="shared" si="24"/>
        <v>0</v>
      </c>
      <c r="BA53" s="295">
        <f t="shared" si="24"/>
        <v>3</v>
      </c>
      <c r="BB53" s="596"/>
      <c r="BC53" s="188"/>
      <c r="BD53" s="188"/>
      <c r="BE53" s="189"/>
    </row>
    <row r="54" spans="1:70" s="327" customFormat="1" ht="48.75" customHeight="1" thickBot="1" x14ac:dyDescent="0.65">
      <c r="A54" s="637"/>
      <c r="B54" s="1317" t="s">
        <v>117</v>
      </c>
      <c r="C54" s="1318"/>
      <c r="D54" s="1318"/>
      <c r="E54" s="1318"/>
      <c r="F54" s="1318"/>
      <c r="G54" s="1318"/>
      <c r="H54" s="1318"/>
      <c r="I54" s="1318"/>
      <c r="J54" s="1318"/>
      <c r="K54" s="1318"/>
      <c r="L54" s="1318"/>
      <c r="M54" s="1318"/>
      <c r="N54" s="1318"/>
      <c r="O54" s="1318"/>
      <c r="P54" s="1318"/>
      <c r="Q54" s="1318"/>
      <c r="R54" s="1318"/>
      <c r="S54" s="1318"/>
      <c r="T54" s="1318"/>
      <c r="U54" s="1318"/>
      <c r="V54" s="1318"/>
      <c r="W54" s="1318"/>
      <c r="X54" s="1318"/>
      <c r="Y54" s="1318"/>
      <c r="Z54" s="1318"/>
      <c r="AA54" s="1318"/>
      <c r="AB54" s="1318"/>
      <c r="AC54" s="1318"/>
      <c r="AD54" s="1319"/>
      <c r="AE54" s="618">
        <f>AE53</f>
        <v>8</v>
      </c>
      <c r="AF54" s="618">
        <f t="shared" ref="AF54:BA54" si="25">AF53</f>
        <v>240</v>
      </c>
      <c r="AG54" s="618">
        <f t="shared" si="25"/>
        <v>126</v>
      </c>
      <c r="AH54" s="618">
        <f t="shared" si="25"/>
        <v>72</v>
      </c>
      <c r="AI54" s="618">
        <f t="shared" si="25"/>
        <v>0</v>
      </c>
      <c r="AJ54" s="618">
        <f t="shared" si="25"/>
        <v>0</v>
      </c>
      <c r="AK54" s="618">
        <f t="shared" si="25"/>
        <v>0</v>
      </c>
      <c r="AL54" s="618">
        <f t="shared" si="25"/>
        <v>54</v>
      </c>
      <c r="AM54" s="618">
        <f t="shared" si="25"/>
        <v>0</v>
      </c>
      <c r="AN54" s="618">
        <f t="shared" si="25"/>
        <v>0</v>
      </c>
      <c r="AO54" s="618">
        <f t="shared" si="25"/>
        <v>114</v>
      </c>
      <c r="AP54" s="618">
        <f t="shared" si="25"/>
        <v>1</v>
      </c>
      <c r="AQ54" s="618">
        <f t="shared" si="25"/>
        <v>1</v>
      </c>
      <c r="AR54" s="618">
        <f t="shared" si="25"/>
        <v>2</v>
      </c>
      <c r="AS54" s="618">
        <f t="shared" si="25"/>
        <v>0</v>
      </c>
      <c r="AT54" s="618">
        <f t="shared" si="25"/>
        <v>0</v>
      </c>
      <c r="AU54" s="618">
        <f t="shared" si="25"/>
        <v>0</v>
      </c>
      <c r="AV54" s="618">
        <f t="shared" si="25"/>
        <v>0</v>
      </c>
      <c r="AW54" s="618">
        <f t="shared" si="25"/>
        <v>0</v>
      </c>
      <c r="AX54" s="618">
        <f t="shared" si="25"/>
        <v>7</v>
      </c>
      <c r="AY54" s="618">
        <f t="shared" si="25"/>
        <v>4</v>
      </c>
      <c r="AZ54" s="618">
        <f t="shared" si="25"/>
        <v>0</v>
      </c>
      <c r="BA54" s="619">
        <f t="shared" si="25"/>
        <v>3</v>
      </c>
      <c r="BB54" s="619">
        <f t="shared" ref="BB54" si="26">BB53</f>
        <v>0</v>
      </c>
      <c r="BC54" s="619">
        <f t="shared" ref="BC54" si="27">BC53</f>
        <v>0</v>
      </c>
      <c r="BD54" s="619">
        <f t="shared" ref="BD54" si="28">BD53</f>
        <v>0</v>
      </c>
      <c r="BE54" s="619">
        <f t="shared" ref="BE54" si="29">BE53</f>
        <v>0</v>
      </c>
      <c r="BF54" s="454"/>
      <c r="BG54" s="454"/>
      <c r="BH54" s="454"/>
      <c r="BI54" s="454"/>
      <c r="BJ54" s="454"/>
      <c r="BL54" s="329"/>
      <c r="BM54" s="329"/>
      <c r="BN54" s="329"/>
    </row>
    <row r="55" spans="1:70" s="725" customFormat="1" ht="50.1" customHeight="1" thickBot="1" x14ac:dyDescent="0.6">
      <c r="A55" s="507"/>
      <c r="B55" s="1176" t="s">
        <v>118</v>
      </c>
      <c r="C55" s="1427"/>
      <c r="D55" s="1427"/>
      <c r="E55" s="1427"/>
      <c r="F55" s="1427"/>
      <c r="G55" s="1427"/>
      <c r="H55" s="1427"/>
      <c r="I55" s="1427"/>
      <c r="J55" s="1427"/>
      <c r="K55" s="1427"/>
      <c r="L55" s="1427"/>
      <c r="M55" s="1427"/>
      <c r="N55" s="1427"/>
      <c r="O55" s="1427"/>
      <c r="P55" s="1427"/>
      <c r="Q55" s="1427"/>
      <c r="R55" s="1427"/>
      <c r="S55" s="1427"/>
      <c r="T55" s="1427"/>
      <c r="U55" s="1427"/>
      <c r="V55" s="1427"/>
      <c r="W55" s="1427"/>
      <c r="X55" s="1427"/>
      <c r="Y55" s="1427"/>
      <c r="Z55" s="1427"/>
      <c r="AA55" s="1427"/>
      <c r="AB55" s="1427"/>
      <c r="AC55" s="1427"/>
      <c r="AD55" s="1428"/>
      <c r="AE55" s="618">
        <f>AE37+AE54</f>
        <v>60</v>
      </c>
      <c r="AF55" s="618">
        <f t="shared" ref="AF55:BA55" si="30">AF37+AF54</f>
        <v>1800</v>
      </c>
      <c r="AG55" s="618">
        <f t="shared" si="30"/>
        <v>360</v>
      </c>
      <c r="AH55" s="618">
        <f t="shared" si="30"/>
        <v>180</v>
      </c>
      <c r="AI55" s="618">
        <f t="shared" si="30"/>
        <v>0</v>
      </c>
      <c r="AJ55" s="618">
        <f t="shared" si="30"/>
        <v>90</v>
      </c>
      <c r="AK55" s="618">
        <f t="shared" si="30"/>
        <v>0</v>
      </c>
      <c r="AL55" s="618">
        <f t="shared" si="30"/>
        <v>90</v>
      </c>
      <c r="AM55" s="618">
        <f t="shared" si="30"/>
        <v>0</v>
      </c>
      <c r="AN55" s="618">
        <f t="shared" si="30"/>
        <v>0</v>
      </c>
      <c r="AO55" s="618">
        <f t="shared" si="30"/>
        <v>1440</v>
      </c>
      <c r="AP55" s="618">
        <f t="shared" si="30"/>
        <v>3</v>
      </c>
      <c r="AQ55" s="618">
        <f t="shared" si="30"/>
        <v>6</v>
      </c>
      <c r="AR55" s="618">
        <f t="shared" si="30"/>
        <v>7</v>
      </c>
      <c r="AS55" s="618">
        <f t="shared" si="30"/>
        <v>0</v>
      </c>
      <c r="AT55" s="618">
        <f t="shared" si="30"/>
        <v>0</v>
      </c>
      <c r="AU55" s="618">
        <f t="shared" si="30"/>
        <v>0</v>
      </c>
      <c r="AV55" s="618">
        <f t="shared" si="30"/>
        <v>0</v>
      </c>
      <c r="AW55" s="618">
        <f t="shared" si="30"/>
        <v>0</v>
      </c>
      <c r="AX55" s="618">
        <f t="shared" si="30"/>
        <v>20</v>
      </c>
      <c r="AY55" s="618">
        <f t="shared" si="30"/>
        <v>10</v>
      </c>
      <c r="AZ55" s="618">
        <f t="shared" si="30"/>
        <v>5</v>
      </c>
      <c r="BA55" s="619">
        <f t="shared" si="30"/>
        <v>5</v>
      </c>
      <c r="BB55" s="619">
        <f>BB37+BB54</f>
        <v>0</v>
      </c>
      <c r="BC55" s="619">
        <f t="shared" ref="BC55" si="31">BC37+BC54</f>
        <v>0</v>
      </c>
      <c r="BD55" s="619">
        <f t="shared" ref="BD55" si="32">BD37+BD54</f>
        <v>0</v>
      </c>
      <c r="BE55" s="619">
        <f t="shared" ref="BE55" si="33">BE37+BE54</f>
        <v>0</v>
      </c>
    </row>
    <row r="56" spans="1:70" s="725" customFormat="1" ht="40.049999999999997" customHeight="1" thickBot="1" x14ac:dyDescent="0.6">
      <c r="A56" s="507"/>
      <c r="B56" s="1076"/>
      <c r="C56" s="718"/>
      <c r="D56" s="718"/>
      <c r="E56" s="718"/>
      <c r="F56" s="718"/>
      <c r="G56" s="718"/>
      <c r="H56" s="718"/>
      <c r="I56" s="718"/>
      <c r="J56" s="718"/>
      <c r="K56" s="718"/>
      <c r="L56" s="718"/>
      <c r="M56" s="718"/>
      <c r="N56" s="718"/>
      <c r="O56" s="718"/>
      <c r="P56" s="718"/>
      <c r="Q56" s="718"/>
      <c r="R56" s="718"/>
      <c r="S56" s="718"/>
      <c r="T56" s="718"/>
      <c r="U56" s="821"/>
      <c r="V56" s="821"/>
      <c r="W56" s="456"/>
      <c r="X56" s="456"/>
      <c r="Y56" s="457"/>
      <c r="Z56" s="457"/>
      <c r="AA56" s="493"/>
      <c r="AB56" s="1177" t="s">
        <v>30</v>
      </c>
      <c r="AC56" s="1178"/>
      <c r="AD56" s="1179"/>
      <c r="AE56" s="1185" t="s">
        <v>31</v>
      </c>
      <c r="AF56" s="1186"/>
      <c r="AG56" s="1186"/>
      <c r="AH56" s="1186"/>
      <c r="AI56" s="1186"/>
      <c r="AJ56" s="1186"/>
      <c r="AK56" s="1186"/>
      <c r="AL56" s="1186"/>
      <c r="AM56" s="1186"/>
      <c r="AN56" s="1187"/>
      <c r="AO56" s="1188"/>
      <c r="AP56" s="1173">
        <f>SUM(AX56:BE56)</f>
        <v>3</v>
      </c>
      <c r="AQ56" s="1174"/>
      <c r="AR56" s="1174"/>
      <c r="AS56" s="1174"/>
      <c r="AT56" s="1174"/>
      <c r="AU56" s="1174"/>
      <c r="AV56" s="1174"/>
      <c r="AW56" s="1175"/>
      <c r="AX56" s="620">
        <v>3</v>
      </c>
      <c r="AY56" s="566"/>
      <c r="AZ56" s="566"/>
      <c r="BA56" s="621"/>
      <c r="BB56" s="622"/>
      <c r="BC56" s="623"/>
      <c r="BD56" s="623"/>
      <c r="BE56" s="624"/>
    </row>
    <row r="57" spans="1:70" s="725" customFormat="1" ht="40.049999999999997" customHeight="1" thickBot="1" x14ac:dyDescent="0.6">
      <c r="A57" s="507"/>
      <c r="B57" s="1076"/>
      <c r="C57" s="718"/>
      <c r="D57" s="718"/>
      <c r="E57" s="718"/>
      <c r="F57" s="718"/>
      <c r="G57" s="718"/>
      <c r="H57" s="718"/>
      <c r="I57" s="718"/>
      <c r="J57" s="718"/>
      <c r="K57" s="718"/>
      <c r="L57" s="718"/>
      <c r="M57" s="718"/>
      <c r="N57" s="718"/>
      <c r="O57" s="718"/>
      <c r="P57" s="718"/>
      <c r="Q57" s="718"/>
      <c r="R57" s="718"/>
      <c r="S57" s="718"/>
      <c r="T57" s="458" t="s">
        <v>34</v>
      </c>
      <c r="U57" s="459"/>
      <c r="V57" s="459"/>
      <c r="W57" s="456"/>
      <c r="X57" s="456"/>
      <c r="Y57" s="457"/>
      <c r="Z57" s="457"/>
      <c r="AA57" s="457"/>
      <c r="AB57" s="1180"/>
      <c r="AC57" s="1135"/>
      <c r="AD57" s="1181"/>
      <c r="AE57" s="1169" t="s">
        <v>32</v>
      </c>
      <c r="AF57" s="1170"/>
      <c r="AG57" s="1170"/>
      <c r="AH57" s="1170"/>
      <c r="AI57" s="1170"/>
      <c r="AJ57" s="1170"/>
      <c r="AK57" s="1170"/>
      <c r="AL57" s="1170"/>
      <c r="AM57" s="1170"/>
      <c r="AN57" s="1171"/>
      <c r="AO57" s="1172"/>
      <c r="AP57" s="1173">
        <f t="shared" ref="AP57:AP63" si="34">SUM(AX57:BE57)</f>
        <v>6</v>
      </c>
      <c r="AQ57" s="1174"/>
      <c r="AR57" s="1174"/>
      <c r="AS57" s="1174"/>
      <c r="AT57" s="1174"/>
      <c r="AU57" s="1174"/>
      <c r="AV57" s="1174"/>
      <c r="AW57" s="1175"/>
      <c r="AX57" s="625">
        <v>5</v>
      </c>
      <c r="AY57" s="626"/>
      <c r="AZ57" s="626"/>
      <c r="BA57" s="627"/>
      <c r="BB57" s="628">
        <v>1</v>
      </c>
      <c r="BC57" s="629"/>
      <c r="BD57" s="629"/>
      <c r="BE57" s="630"/>
    </row>
    <row r="58" spans="1:70" s="725" customFormat="1" ht="40.049999999999997" customHeight="1" thickBot="1" x14ac:dyDescent="0.6">
      <c r="A58" s="507"/>
      <c r="B58" s="1076"/>
      <c r="C58" s="718"/>
      <c r="D58" s="718"/>
      <c r="E58" s="718"/>
      <c r="F58" s="718"/>
      <c r="G58" s="718"/>
      <c r="H58" s="718"/>
      <c r="I58" s="718"/>
      <c r="J58" s="718"/>
      <c r="K58" s="718"/>
      <c r="L58" s="718"/>
      <c r="M58" s="718"/>
      <c r="N58" s="718"/>
      <c r="O58" s="718"/>
      <c r="P58" s="718"/>
      <c r="Q58" s="718"/>
      <c r="R58" s="718"/>
      <c r="S58" s="718"/>
      <c r="T58" s="458" t="s">
        <v>71</v>
      </c>
      <c r="U58" s="726"/>
      <c r="V58" s="459"/>
      <c r="W58" s="456"/>
      <c r="X58" s="456"/>
      <c r="Y58" s="457"/>
      <c r="Z58" s="457"/>
      <c r="AA58" s="457"/>
      <c r="AB58" s="1180"/>
      <c r="AC58" s="1135"/>
      <c r="AD58" s="1181"/>
      <c r="AE58" s="1169" t="s">
        <v>33</v>
      </c>
      <c r="AF58" s="1170"/>
      <c r="AG58" s="1170"/>
      <c r="AH58" s="1170"/>
      <c r="AI58" s="1170"/>
      <c r="AJ58" s="1170"/>
      <c r="AK58" s="1170"/>
      <c r="AL58" s="1170"/>
      <c r="AM58" s="1170"/>
      <c r="AN58" s="1171"/>
      <c r="AO58" s="1172"/>
      <c r="AP58" s="1173">
        <f t="shared" si="34"/>
        <v>7</v>
      </c>
      <c r="AQ58" s="1174"/>
      <c r="AR58" s="1174"/>
      <c r="AS58" s="1174"/>
      <c r="AT58" s="1174"/>
      <c r="AU58" s="1174"/>
      <c r="AV58" s="1174"/>
      <c r="AW58" s="1175"/>
      <c r="AX58" s="625">
        <v>7</v>
      </c>
      <c r="AY58" s="626"/>
      <c r="AZ58" s="626"/>
      <c r="BA58" s="627"/>
      <c r="BB58" s="628"/>
      <c r="BC58" s="629"/>
      <c r="BD58" s="629"/>
      <c r="BE58" s="630"/>
    </row>
    <row r="59" spans="1:70" s="725" customFormat="1" ht="40.049999999999997" customHeight="1" thickBot="1" x14ac:dyDescent="0.6">
      <c r="A59" s="507"/>
      <c r="B59" s="1076"/>
      <c r="C59" s="718"/>
      <c r="D59" s="718"/>
      <c r="E59" s="718"/>
      <c r="F59" s="718"/>
      <c r="G59" s="718"/>
      <c r="H59" s="718"/>
      <c r="I59" s="718"/>
      <c r="J59" s="718"/>
      <c r="K59" s="718"/>
      <c r="L59" s="718"/>
      <c r="M59" s="718"/>
      <c r="N59" s="718"/>
      <c r="O59" s="718"/>
      <c r="P59" s="718"/>
      <c r="Q59" s="718"/>
      <c r="R59" s="718"/>
      <c r="S59" s="718"/>
      <c r="T59" s="822" t="s">
        <v>72</v>
      </c>
      <c r="U59" s="822"/>
      <c r="V59" s="822"/>
      <c r="W59" s="456"/>
      <c r="X59" s="456"/>
      <c r="Y59" s="457"/>
      <c r="Z59" s="457"/>
      <c r="AA59" s="457"/>
      <c r="AB59" s="1180"/>
      <c r="AC59" s="1135"/>
      <c r="AD59" s="1181"/>
      <c r="AE59" s="1169" t="s">
        <v>35</v>
      </c>
      <c r="AF59" s="1170"/>
      <c r="AG59" s="1170"/>
      <c r="AH59" s="1170"/>
      <c r="AI59" s="1170"/>
      <c r="AJ59" s="1170"/>
      <c r="AK59" s="1170"/>
      <c r="AL59" s="1170"/>
      <c r="AM59" s="1170"/>
      <c r="AN59" s="1171"/>
      <c r="AO59" s="1172"/>
      <c r="AP59" s="1173">
        <f t="shared" si="34"/>
        <v>0</v>
      </c>
      <c r="AQ59" s="1174"/>
      <c r="AR59" s="1174"/>
      <c r="AS59" s="1174"/>
      <c r="AT59" s="1174"/>
      <c r="AU59" s="1174"/>
      <c r="AV59" s="1174"/>
      <c r="AW59" s="1175"/>
      <c r="AX59" s="625"/>
      <c r="AY59" s="626"/>
      <c r="AZ59" s="626"/>
      <c r="BA59" s="627"/>
      <c r="BB59" s="628"/>
      <c r="BC59" s="629"/>
      <c r="BD59" s="629"/>
      <c r="BE59" s="630"/>
    </row>
    <row r="60" spans="1:70" s="725" customFormat="1" ht="40.049999999999997" customHeight="1" thickBot="1" x14ac:dyDescent="0.6">
      <c r="A60" s="507"/>
      <c r="B60" s="1076"/>
      <c r="C60" s="718"/>
      <c r="D60" s="718"/>
      <c r="E60" s="718"/>
      <c r="F60" s="718"/>
      <c r="G60" s="718"/>
      <c r="H60" s="718"/>
      <c r="I60" s="718"/>
      <c r="J60" s="718"/>
      <c r="K60" s="718"/>
      <c r="L60" s="718"/>
      <c r="M60" s="718"/>
      <c r="N60" s="718"/>
      <c r="O60" s="718"/>
      <c r="P60" s="718"/>
      <c r="Q60" s="718"/>
      <c r="R60" s="718"/>
      <c r="S60" s="718"/>
      <c r="T60" s="822" t="s">
        <v>73</v>
      </c>
      <c r="U60" s="822"/>
      <c r="V60" s="459"/>
      <c r="W60" s="456"/>
      <c r="X60" s="456"/>
      <c r="Y60" s="461"/>
      <c r="Z60" s="461"/>
      <c r="AA60" s="461"/>
      <c r="AB60" s="1180"/>
      <c r="AC60" s="1135"/>
      <c r="AD60" s="1181"/>
      <c r="AE60" s="1169" t="s">
        <v>36</v>
      </c>
      <c r="AF60" s="1170"/>
      <c r="AG60" s="1170"/>
      <c r="AH60" s="1170"/>
      <c r="AI60" s="1170"/>
      <c r="AJ60" s="1170"/>
      <c r="AK60" s="1170"/>
      <c r="AL60" s="1170"/>
      <c r="AM60" s="1170"/>
      <c r="AN60" s="1171"/>
      <c r="AO60" s="1172"/>
      <c r="AP60" s="1173">
        <f t="shared" si="34"/>
        <v>0</v>
      </c>
      <c r="AQ60" s="1174"/>
      <c r="AR60" s="1174"/>
      <c r="AS60" s="1174"/>
      <c r="AT60" s="1174"/>
      <c r="AU60" s="1174"/>
      <c r="AV60" s="1174"/>
      <c r="AW60" s="1175"/>
      <c r="AX60" s="625"/>
      <c r="AY60" s="626"/>
      <c r="AZ60" s="626"/>
      <c r="BA60" s="627"/>
      <c r="BB60" s="628"/>
      <c r="BC60" s="629"/>
      <c r="BD60" s="629"/>
      <c r="BE60" s="630"/>
    </row>
    <row r="61" spans="1:70" s="725" customFormat="1" ht="40.049999999999997" customHeight="1" thickBot="1" x14ac:dyDescent="0.6">
      <c r="A61" s="507"/>
      <c r="B61" s="1076"/>
      <c r="C61" s="718"/>
      <c r="D61" s="718"/>
      <c r="E61" s="718"/>
      <c r="F61" s="718"/>
      <c r="G61" s="718"/>
      <c r="H61" s="718"/>
      <c r="I61" s="718"/>
      <c r="J61" s="718"/>
      <c r="K61" s="718"/>
      <c r="L61" s="718"/>
      <c r="M61" s="718"/>
      <c r="N61" s="718"/>
      <c r="O61" s="718"/>
      <c r="P61" s="718"/>
      <c r="Q61" s="718"/>
      <c r="R61" s="718"/>
      <c r="S61" s="718"/>
      <c r="T61" s="822" t="s">
        <v>74</v>
      </c>
      <c r="U61" s="823"/>
      <c r="V61" s="823"/>
      <c r="W61" s="456"/>
      <c r="X61" s="456"/>
      <c r="Y61" s="457"/>
      <c r="Z61" s="457"/>
      <c r="AA61" s="457"/>
      <c r="AB61" s="1180"/>
      <c r="AC61" s="1135"/>
      <c r="AD61" s="1181"/>
      <c r="AE61" s="1169" t="s">
        <v>22</v>
      </c>
      <c r="AF61" s="1170"/>
      <c r="AG61" s="1170"/>
      <c r="AH61" s="1170"/>
      <c r="AI61" s="1170"/>
      <c r="AJ61" s="1170"/>
      <c r="AK61" s="1170"/>
      <c r="AL61" s="1170"/>
      <c r="AM61" s="1170"/>
      <c r="AN61" s="1171"/>
      <c r="AO61" s="1172"/>
      <c r="AP61" s="1173">
        <f t="shared" si="34"/>
        <v>0</v>
      </c>
      <c r="AQ61" s="1174"/>
      <c r="AR61" s="1174"/>
      <c r="AS61" s="1174"/>
      <c r="AT61" s="1174"/>
      <c r="AU61" s="1174"/>
      <c r="AV61" s="1174"/>
      <c r="AW61" s="1175"/>
      <c r="AX61" s="625"/>
      <c r="AY61" s="626"/>
      <c r="AZ61" s="626"/>
      <c r="BA61" s="627"/>
      <c r="BB61" s="628"/>
      <c r="BC61" s="629"/>
      <c r="BD61" s="629"/>
      <c r="BE61" s="630"/>
    </row>
    <row r="62" spans="1:70" s="725" customFormat="1" ht="40.049999999999997" customHeight="1" thickBot="1" x14ac:dyDescent="0.6">
      <c r="A62" s="507"/>
      <c r="B62" s="1076"/>
      <c r="C62" s="718"/>
      <c r="D62" s="718"/>
      <c r="E62" s="718"/>
      <c r="F62" s="718"/>
      <c r="G62" s="718"/>
      <c r="H62" s="718"/>
      <c r="I62" s="718"/>
      <c r="J62" s="718"/>
      <c r="K62" s="718"/>
      <c r="L62" s="718"/>
      <c r="M62" s="718"/>
      <c r="N62" s="718"/>
      <c r="O62" s="718"/>
      <c r="P62" s="718"/>
      <c r="Q62" s="718"/>
      <c r="R62" s="718"/>
      <c r="S62" s="718"/>
      <c r="T62" s="1107" t="s">
        <v>132</v>
      </c>
      <c r="U62" s="1107"/>
      <c r="V62" s="1107"/>
      <c r="W62" s="1107"/>
      <c r="X62" s="1107"/>
      <c r="Y62" s="457"/>
      <c r="Z62" s="457"/>
      <c r="AA62" s="457"/>
      <c r="AB62" s="1180"/>
      <c r="AC62" s="1135"/>
      <c r="AD62" s="1181"/>
      <c r="AE62" s="1169" t="s">
        <v>23</v>
      </c>
      <c r="AF62" s="1170"/>
      <c r="AG62" s="1170"/>
      <c r="AH62" s="1170"/>
      <c r="AI62" s="1170"/>
      <c r="AJ62" s="1170"/>
      <c r="AK62" s="1170"/>
      <c r="AL62" s="1170"/>
      <c r="AM62" s="1170"/>
      <c r="AN62" s="1171"/>
      <c r="AO62" s="1172"/>
      <c r="AP62" s="1173">
        <f t="shared" si="34"/>
        <v>0</v>
      </c>
      <c r="AQ62" s="1174"/>
      <c r="AR62" s="1174"/>
      <c r="AS62" s="1174"/>
      <c r="AT62" s="1174"/>
      <c r="AU62" s="1174"/>
      <c r="AV62" s="1174"/>
      <c r="AW62" s="1175"/>
      <c r="AX62" s="625"/>
      <c r="AY62" s="626"/>
      <c r="AZ62" s="626"/>
      <c r="BA62" s="627"/>
      <c r="BB62" s="628"/>
      <c r="BC62" s="629"/>
      <c r="BD62" s="629"/>
      <c r="BE62" s="630"/>
    </row>
    <row r="63" spans="1:70" s="725" customFormat="1" ht="40.049999999999997" customHeight="1" thickBot="1" x14ac:dyDescent="0.6">
      <c r="A63" s="507"/>
      <c r="B63" s="1076"/>
      <c r="C63" s="718"/>
      <c r="D63" s="718"/>
      <c r="E63" s="718"/>
      <c r="F63" s="718"/>
      <c r="G63" s="718"/>
      <c r="H63" s="718"/>
      <c r="I63" s="718"/>
      <c r="J63" s="718"/>
      <c r="K63" s="718"/>
      <c r="L63" s="718"/>
      <c r="M63" s="718"/>
      <c r="N63" s="718"/>
      <c r="O63" s="718"/>
      <c r="P63" s="718"/>
      <c r="Q63" s="718"/>
      <c r="R63" s="718"/>
      <c r="S63" s="718"/>
      <c r="T63" s="1107" t="s">
        <v>133</v>
      </c>
      <c r="U63" s="1107"/>
      <c r="V63" s="1107"/>
      <c r="W63" s="1107"/>
      <c r="X63" s="1107"/>
      <c r="Y63" s="457"/>
      <c r="Z63" s="457"/>
      <c r="AA63" s="457"/>
      <c r="AB63" s="1182"/>
      <c r="AC63" s="1183"/>
      <c r="AD63" s="1184"/>
      <c r="AE63" s="1189" t="s">
        <v>37</v>
      </c>
      <c r="AF63" s="1190"/>
      <c r="AG63" s="1190"/>
      <c r="AH63" s="1190"/>
      <c r="AI63" s="1190"/>
      <c r="AJ63" s="1190"/>
      <c r="AK63" s="1190"/>
      <c r="AL63" s="1190"/>
      <c r="AM63" s="1190"/>
      <c r="AN63" s="1191"/>
      <c r="AO63" s="1192"/>
      <c r="AP63" s="1193">
        <f t="shared" si="34"/>
        <v>0</v>
      </c>
      <c r="AQ63" s="1194"/>
      <c r="AR63" s="1194"/>
      <c r="AS63" s="1194"/>
      <c r="AT63" s="1194"/>
      <c r="AU63" s="1194"/>
      <c r="AV63" s="1194"/>
      <c r="AW63" s="1195"/>
      <c r="AX63" s="631"/>
      <c r="AY63" s="632"/>
      <c r="AZ63" s="632"/>
      <c r="BA63" s="633"/>
      <c r="BB63" s="634"/>
      <c r="BC63" s="635"/>
      <c r="BD63" s="635"/>
      <c r="BE63" s="636"/>
    </row>
    <row r="64" spans="1:70" s="725" customFormat="1" ht="36.75" customHeight="1" thickBot="1" x14ac:dyDescent="0.6">
      <c r="A64" s="507"/>
      <c r="B64" s="1119"/>
      <c r="C64" s="1120"/>
      <c r="D64" s="1120"/>
      <c r="E64" s="1120"/>
      <c r="F64" s="1120"/>
      <c r="G64" s="1120"/>
      <c r="H64" s="1120"/>
      <c r="I64" s="1120"/>
      <c r="J64" s="1120"/>
      <c r="K64" s="1120"/>
      <c r="L64" s="1120"/>
      <c r="M64" s="1120"/>
      <c r="N64" s="1120"/>
      <c r="O64" s="1120"/>
      <c r="P64" s="1120"/>
      <c r="Q64" s="1120"/>
      <c r="R64" s="1120"/>
      <c r="S64" s="1120"/>
      <c r="T64" s="1120"/>
      <c r="U64" s="1120"/>
      <c r="V64" s="1120"/>
      <c r="W64" s="1120"/>
      <c r="X64" s="1120"/>
      <c r="Y64" s="1120"/>
      <c r="Z64" s="1120"/>
      <c r="AA64" s="417"/>
      <c r="AB64" s="865"/>
      <c r="AC64" s="865"/>
      <c r="AD64" s="865"/>
      <c r="AE64" s="865"/>
      <c r="AF64" s="865"/>
      <c r="AG64" s="865"/>
      <c r="AH64" s="865"/>
      <c r="AI64" s="865"/>
      <c r="AJ64" s="865"/>
      <c r="AK64" s="865"/>
      <c r="AL64" s="865"/>
      <c r="AM64" s="865"/>
      <c r="AN64" s="865"/>
      <c r="AO64" s="865"/>
      <c r="AP64" s="865"/>
      <c r="AQ64" s="865"/>
      <c r="AR64" s="865"/>
      <c r="AS64" s="865"/>
      <c r="AT64" s="865"/>
      <c r="AU64" s="865"/>
      <c r="AV64" s="865"/>
      <c r="AW64" s="865"/>
      <c r="AX64" s="865"/>
      <c r="AY64" s="865"/>
      <c r="BH64" s="795"/>
      <c r="BI64" s="795"/>
      <c r="BJ64" s="795"/>
      <c r="BK64" s="795"/>
      <c r="BL64" s="795"/>
      <c r="BM64" s="795"/>
      <c r="BN64" s="795"/>
      <c r="BO64" s="795"/>
      <c r="BP64" s="795"/>
      <c r="BQ64" s="795"/>
      <c r="BR64" s="795"/>
    </row>
    <row r="65" spans="1:255" s="725" customFormat="1" ht="69.75" customHeight="1" thickTop="1" thickBot="1" x14ac:dyDescent="0.6">
      <c r="A65" s="507"/>
      <c r="B65" s="463" t="s">
        <v>38</v>
      </c>
      <c r="C65" s="464"/>
      <c r="D65" s="464"/>
      <c r="E65" s="464"/>
      <c r="F65" s="464"/>
      <c r="G65" s="464"/>
      <c r="H65" s="464"/>
      <c r="I65" s="464"/>
      <c r="J65" s="464"/>
      <c r="K65" s="464"/>
      <c r="L65" s="464"/>
      <c r="M65" s="464"/>
      <c r="N65" s="464"/>
      <c r="O65" s="464"/>
      <c r="P65" s="464"/>
      <c r="Q65" s="464"/>
      <c r="R65" s="464"/>
      <c r="S65" s="464"/>
      <c r="T65" s="1205" t="s">
        <v>39</v>
      </c>
      <c r="U65" s="1206"/>
      <c r="V65" s="733" t="s">
        <v>40</v>
      </c>
      <c r="W65" s="1207" t="s">
        <v>41</v>
      </c>
      <c r="X65" s="1207"/>
      <c r="Y65" s="1208" t="s">
        <v>42</v>
      </c>
      <c r="Z65" s="1209"/>
      <c r="AA65" s="418"/>
      <c r="AB65" s="638" t="s">
        <v>38</v>
      </c>
      <c r="AC65" s="983" t="s">
        <v>127</v>
      </c>
      <c r="AD65" s="984"/>
      <c r="AE65" s="984"/>
      <c r="AF65" s="984"/>
      <c r="AG65" s="984"/>
      <c r="AH65" s="984"/>
      <c r="AI65" s="984"/>
      <c r="AJ65" s="984"/>
      <c r="AK65" s="984"/>
      <c r="AL65" s="984"/>
      <c r="AM65" s="984"/>
      <c r="AN65" s="984"/>
      <c r="AO65" s="984"/>
      <c r="AP65" s="984"/>
      <c r="AQ65" s="984"/>
      <c r="AR65" s="984"/>
      <c r="AS65" s="985"/>
      <c r="AT65" s="1210" t="s">
        <v>40</v>
      </c>
      <c r="AU65" s="1211"/>
      <c r="AV65" s="1211"/>
      <c r="AW65" s="1211"/>
      <c r="AX65" s="1211"/>
      <c r="AY65" s="1212"/>
    </row>
    <row r="66" spans="1:255" s="725" customFormat="1" ht="40.049999999999997" customHeight="1" x14ac:dyDescent="0.55000000000000004">
      <c r="A66" s="507"/>
      <c r="B66" s="467"/>
      <c r="C66" s="420"/>
      <c r="D66" s="420"/>
      <c r="E66" s="420"/>
      <c r="F66" s="420"/>
      <c r="G66" s="420"/>
      <c r="H66" s="420"/>
      <c r="I66" s="420"/>
      <c r="J66" s="420"/>
      <c r="K66" s="420"/>
      <c r="L66" s="420"/>
      <c r="M66" s="420"/>
      <c r="N66" s="420"/>
      <c r="O66" s="420"/>
      <c r="P66" s="420"/>
      <c r="Q66" s="420"/>
      <c r="R66" s="420"/>
      <c r="S66" s="420"/>
      <c r="T66" s="1213" t="s">
        <v>162</v>
      </c>
      <c r="U66" s="1214"/>
      <c r="V66" s="639" t="s">
        <v>184</v>
      </c>
      <c r="W66" s="1215">
        <v>5</v>
      </c>
      <c r="X66" s="1215"/>
      <c r="Y66" s="1216">
        <v>4</v>
      </c>
      <c r="Z66" s="1217"/>
      <c r="AA66" s="419"/>
      <c r="AB66" s="640"/>
      <c r="AC66" s="1218" t="s">
        <v>175</v>
      </c>
      <c r="AD66" s="1219"/>
      <c r="AE66" s="1219"/>
      <c r="AF66" s="1219"/>
      <c r="AG66" s="1219"/>
      <c r="AH66" s="1219"/>
      <c r="AI66" s="1219"/>
      <c r="AJ66" s="1219"/>
      <c r="AK66" s="1219"/>
      <c r="AL66" s="1219"/>
      <c r="AM66" s="1219"/>
      <c r="AN66" s="1219"/>
      <c r="AO66" s="1219"/>
      <c r="AP66" s="1219"/>
      <c r="AQ66" s="1219"/>
      <c r="AR66" s="1219"/>
      <c r="AS66" s="1220"/>
      <c r="AT66" s="1221" t="s">
        <v>185</v>
      </c>
      <c r="AU66" s="1187"/>
      <c r="AV66" s="1187"/>
      <c r="AW66" s="1187"/>
      <c r="AX66" s="1187"/>
      <c r="AY66" s="1222"/>
    </row>
    <row r="67" spans="1:255" s="725" customFormat="1" ht="40.049999999999997" customHeight="1" thickBot="1" x14ac:dyDescent="0.6">
      <c r="A67" s="507"/>
      <c r="B67" s="470"/>
      <c r="C67" s="471"/>
      <c r="D67" s="471"/>
      <c r="E67" s="471"/>
      <c r="F67" s="471"/>
      <c r="G67" s="471"/>
      <c r="H67" s="471"/>
      <c r="I67" s="471"/>
      <c r="J67" s="471"/>
      <c r="K67" s="471"/>
      <c r="L67" s="471"/>
      <c r="M67" s="471"/>
      <c r="N67" s="471"/>
      <c r="O67" s="471"/>
      <c r="P67" s="471"/>
      <c r="Q67" s="471"/>
      <c r="R67" s="471"/>
      <c r="S67" s="471"/>
      <c r="T67" s="1196"/>
      <c r="U67" s="1197"/>
      <c r="V67" s="641"/>
      <c r="W67" s="1198"/>
      <c r="X67" s="1198"/>
      <c r="Y67" s="1199"/>
      <c r="Z67" s="1200"/>
      <c r="AA67" s="419"/>
      <c r="AB67" s="642"/>
      <c r="AC67" s="1201"/>
      <c r="AD67" s="1122"/>
      <c r="AE67" s="1122"/>
      <c r="AF67" s="1122"/>
      <c r="AG67" s="1122"/>
      <c r="AH67" s="1122"/>
      <c r="AI67" s="1122"/>
      <c r="AJ67" s="1122"/>
      <c r="AK67" s="1122"/>
      <c r="AL67" s="1122"/>
      <c r="AM67" s="1122"/>
      <c r="AN67" s="1122"/>
      <c r="AO67" s="1122"/>
      <c r="AP67" s="1122"/>
      <c r="AQ67" s="1122"/>
      <c r="AR67" s="1122"/>
      <c r="AS67" s="1202"/>
      <c r="AT67" s="1203"/>
      <c r="AU67" s="1191"/>
      <c r="AV67" s="1191"/>
      <c r="AW67" s="1191"/>
      <c r="AX67" s="1191"/>
      <c r="AY67" s="1204"/>
    </row>
    <row r="68" spans="1:255" s="725" customFormat="1" ht="40.049999999999997" customHeight="1" x14ac:dyDescent="0.55000000000000004">
      <c r="A68" s="507"/>
      <c r="B68" s="420"/>
      <c r="C68" s="420"/>
      <c r="D68" s="420"/>
      <c r="E68" s="420"/>
      <c r="F68" s="420"/>
      <c r="G68" s="420"/>
      <c r="H68" s="420"/>
      <c r="I68" s="420"/>
      <c r="J68" s="420"/>
      <c r="K68" s="420"/>
      <c r="L68" s="420"/>
      <c r="M68" s="420"/>
      <c r="N68" s="420"/>
      <c r="O68" s="420"/>
      <c r="P68" s="420"/>
      <c r="Q68" s="420"/>
      <c r="R68" s="420"/>
      <c r="S68" s="420"/>
      <c r="T68" s="895" t="s">
        <v>121</v>
      </c>
      <c r="U68" s="895"/>
      <c r="V68" s="895"/>
      <c r="W68" s="895"/>
      <c r="X68" s="895"/>
      <c r="Y68" s="895"/>
      <c r="Z68" s="895"/>
      <c r="AA68" s="895"/>
      <c r="AB68" s="895"/>
      <c r="AC68" s="895"/>
      <c r="AD68" s="895"/>
      <c r="AE68" s="895"/>
      <c r="AF68" s="895"/>
      <c r="AG68" s="895"/>
      <c r="AH68" s="895"/>
      <c r="AI68" s="895"/>
      <c r="AJ68" s="895"/>
      <c r="AK68" s="895"/>
      <c r="AL68" s="895"/>
      <c r="AM68" s="895"/>
      <c r="AN68" s="895"/>
      <c r="AO68" s="895"/>
      <c r="AP68" s="895"/>
      <c r="AQ68" s="895"/>
      <c r="AR68" s="895"/>
      <c r="AS68" s="895"/>
      <c r="AT68" s="895"/>
      <c r="AU68" s="895"/>
      <c r="AV68" s="895"/>
      <c r="AW68" s="895"/>
      <c r="AX68" s="895"/>
      <c r="AY68" s="895"/>
      <c r="AZ68" s="895"/>
      <c r="BA68" s="895"/>
      <c r="BB68" s="895"/>
      <c r="BC68" s="895"/>
      <c r="BD68" s="895"/>
      <c r="BE68" s="127"/>
    </row>
    <row r="69" spans="1:255" ht="35.4" thickBot="1" x14ac:dyDescent="0.6"/>
    <row r="70" spans="1:255" s="425" customFormat="1" ht="40.049999999999997" customHeight="1" thickTop="1" thickBot="1" x14ac:dyDescent="0.6">
      <c r="A70" s="507"/>
      <c r="B70" s="1234" t="s">
        <v>43</v>
      </c>
      <c r="C70" s="1235"/>
      <c r="D70" s="1235"/>
      <c r="E70" s="1235"/>
      <c r="F70" s="1235"/>
      <c r="G70" s="1235"/>
      <c r="H70" s="1235"/>
      <c r="I70" s="1235"/>
      <c r="J70" s="1235"/>
      <c r="K70" s="1235"/>
      <c r="L70" s="1235"/>
      <c r="M70" s="1235"/>
      <c r="N70" s="1235"/>
      <c r="O70" s="1235"/>
      <c r="P70" s="1235"/>
      <c r="Q70" s="1235"/>
      <c r="R70" s="1235"/>
      <c r="S70" s="1235"/>
      <c r="T70" s="1236"/>
      <c r="U70" s="1237" t="s">
        <v>129</v>
      </c>
      <c r="V70" s="1239" t="s">
        <v>44</v>
      </c>
      <c r="W70" s="1240"/>
      <c r="X70" s="1241"/>
      <c r="Y70" s="1245" t="s">
        <v>130</v>
      </c>
      <c r="Z70" s="1246"/>
      <c r="AA70" s="1245" t="s">
        <v>45</v>
      </c>
      <c r="AB70" s="1246"/>
      <c r="AC70" s="725"/>
      <c r="AD70" s="725"/>
      <c r="AE70" s="885" t="s">
        <v>46</v>
      </c>
      <c r="AF70" s="886"/>
      <c r="AG70" s="886"/>
      <c r="AH70" s="976"/>
      <c r="AI70" s="885" t="s">
        <v>101</v>
      </c>
      <c r="AJ70" s="886"/>
      <c r="AK70" s="886"/>
      <c r="AL70" s="886"/>
      <c r="AM70" s="886"/>
      <c r="AN70" s="976"/>
      <c r="AO70" s="1223" t="s">
        <v>47</v>
      </c>
      <c r="AP70" s="1224"/>
      <c r="AQ70" s="885" t="s">
        <v>44</v>
      </c>
      <c r="AR70" s="886"/>
      <c r="AS70" s="886"/>
      <c r="AT70" s="886"/>
      <c r="AU70" s="886"/>
      <c r="AV70" s="886"/>
      <c r="AW70" s="1225" t="s">
        <v>48</v>
      </c>
      <c r="AX70" s="1226"/>
      <c r="AY70" s="1227" t="s">
        <v>130</v>
      </c>
      <c r="AZ70" s="1228"/>
      <c r="BA70" s="1229" t="s">
        <v>123</v>
      </c>
      <c r="BB70" s="1230"/>
      <c r="BC70" s="725"/>
      <c r="BD70" s="725"/>
      <c r="BE70" s="725"/>
      <c r="BF70" s="725"/>
      <c r="BG70" s="725"/>
      <c r="BH70" s="725"/>
      <c r="BI70" s="725"/>
      <c r="BJ70" s="725"/>
      <c r="BK70" s="725"/>
      <c r="BL70" s="725"/>
      <c r="BM70" s="725"/>
      <c r="BN70" s="725"/>
      <c r="BO70" s="725"/>
      <c r="BP70" s="725"/>
      <c r="BQ70" s="725"/>
      <c r="BR70" s="725"/>
      <c r="BS70" s="725"/>
      <c r="BT70" s="725"/>
      <c r="BU70" s="725"/>
      <c r="BV70" s="725"/>
      <c r="BW70" s="725"/>
      <c r="BX70" s="725"/>
      <c r="BY70" s="725"/>
      <c r="BZ70" s="725"/>
      <c r="CA70" s="725"/>
      <c r="CB70" s="725"/>
      <c r="CC70" s="725"/>
      <c r="CD70" s="725"/>
      <c r="CE70" s="725"/>
      <c r="CF70" s="725"/>
      <c r="CG70" s="725"/>
      <c r="CH70" s="725"/>
      <c r="CI70" s="725"/>
      <c r="CJ70" s="725"/>
      <c r="CK70" s="725"/>
      <c r="CL70" s="725"/>
      <c r="CM70" s="725"/>
      <c r="CN70" s="725"/>
      <c r="CO70" s="725"/>
      <c r="CP70" s="725"/>
      <c r="CQ70" s="725"/>
      <c r="CR70" s="725"/>
      <c r="CS70" s="725"/>
      <c r="CT70" s="725"/>
      <c r="CU70" s="725"/>
      <c r="CV70" s="725"/>
      <c r="CW70" s="725"/>
      <c r="CX70" s="725"/>
      <c r="CY70" s="725"/>
      <c r="CZ70" s="725"/>
      <c r="DA70" s="725"/>
      <c r="DB70" s="725"/>
      <c r="DC70" s="725"/>
      <c r="DD70" s="725"/>
      <c r="DE70" s="725"/>
      <c r="DF70" s="725"/>
      <c r="DG70" s="725"/>
      <c r="DH70" s="725"/>
      <c r="DI70" s="725"/>
      <c r="DJ70" s="725"/>
      <c r="DK70" s="725"/>
      <c r="DL70" s="725"/>
      <c r="DM70" s="725"/>
      <c r="DN70" s="725"/>
      <c r="DO70" s="725"/>
      <c r="DP70" s="725"/>
      <c r="DQ70" s="725"/>
      <c r="DR70" s="725"/>
      <c r="DS70" s="725"/>
      <c r="DT70" s="725"/>
      <c r="DU70" s="725"/>
      <c r="DV70" s="725"/>
      <c r="DW70" s="725"/>
      <c r="DX70" s="725"/>
      <c r="DY70" s="725"/>
      <c r="DZ70" s="725"/>
      <c r="EA70" s="725"/>
      <c r="EB70" s="725"/>
      <c r="EC70" s="725"/>
      <c r="ED70" s="725"/>
      <c r="EE70" s="725"/>
      <c r="EF70" s="725"/>
      <c r="EG70" s="725"/>
      <c r="EH70" s="725"/>
      <c r="EI70" s="725"/>
      <c r="EJ70" s="725"/>
      <c r="EK70" s="725"/>
      <c r="EL70" s="725"/>
      <c r="EM70" s="725"/>
      <c r="EN70" s="725"/>
      <c r="EO70" s="725"/>
      <c r="EP70" s="725"/>
      <c r="EQ70" s="725"/>
      <c r="ER70" s="725"/>
      <c r="ES70" s="725"/>
      <c r="ET70" s="725"/>
      <c r="EU70" s="725"/>
      <c r="EV70" s="725"/>
      <c r="EW70" s="725"/>
      <c r="EX70" s="725"/>
      <c r="EY70" s="725"/>
      <c r="EZ70" s="725"/>
      <c r="FA70" s="725"/>
      <c r="FB70" s="725"/>
      <c r="FC70" s="725"/>
      <c r="FD70" s="725"/>
      <c r="FE70" s="725"/>
      <c r="FF70" s="725"/>
      <c r="FG70" s="725"/>
      <c r="FH70" s="725"/>
      <c r="FI70" s="725"/>
      <c r="FJ70" s="725"/>
      <c r="FK70" s="725"/>
      <c r="FL70" s="725"/>
      <c r="FM70" s="725"/>
      <c r="FN70" s="725"/>
      <c r="FO70" s="725"/>
      <c r="FP70" s="725"/>
      <c r="FQ70" s="725"/>
      <c r="FR70" s="725"/>
      <c r="FS70" s="725"/>
      <c r="FT70" s="725"/>
      <c r="FU70" s="725"/>
      <c r="FV70" s="725"/>
      <c r="FW70" s="725"/>
      <c r="FX70" s="725"/>
      <c r="FY70" s="725"/>
      <c r="FZ70" s="725"/>
      <c r="GA70" s="725"/>
      <c r="GB70" s="725"/>
      <c r="GC70" s="725"/>
      <c r="GD70" s="725"/>
      <c r="GE70" s="725"/>
      <c r="GF70" s="725"/>
      <c r="GG70" s="725"/>
      <c r="GH70" s="725"/>
      <c r="GI70" s="725"/>
      <c r="GJ70" s="725"/>
      <c r="GK70" s="725"/>
      <c r="GL70" s="725"/>
      <c r="GM70" s="725"/>
      <c r="GN70" s="725"/>
      <c r="GO70" s="725"/>
      <c r="GP70" s="725"/>
      <c r="GQ70" s="725"/>
      <c r="GR70" s="725"/>
      <c r="GS70" s="725"/>
      <c r="GT70" s="725"/>
      <c r="GU70" s="725"/>
      <c r="GV70" s="725"/>
      <c r="GW70" s="725"/>
      <c r="GX70" s="725"/>
      <c r="GY70" s="725"/>
      <c r="GZ70" s="725"/>
      <c r="HA70" s="725"/>
      <c r="HB70" s="725"/>
      <c r="HC70" s="725"/>
      <c r="HD70" s="725"/>
      <c r="HE70" s="725"/>
      <c r="HF70" s="725"/>
      <c r="HG70" s="725"/>
      <c r="HH70" s="725"/>
      <c r="HI70" s="725"/>
      <c r="HJ70" s="725"/>
      <c r="HK70" s="725"/>
      <c r="HL70" s="725"/>
      <c r="HM70" s="725"/>
      <c r="HN70" s="725"/>
      <c r="HO70" s="725"/>
      <c r="HP70" s="725"/>
      <c r="HQ70" s="725"/>
      <c r="HR70" s="725"/>
      <c r="HS70" s="725"/>
      <c r="HT70" s="725"/>
      <c r="HU70" s="725"/>
      <c r="HV70" s="725"/>
      <c r="HW70" s="725"/>
      <c r="HX70" s="725"/>
      <c r="HY70" s="725"/>
      <c r="HZ70" s="725"/>
      <c r="IA70" s="725"/>
      <c r="IB70" s="725"/>
      <c r="IC70" s="725"/>
      <c r="ID70" s="725"/>
      <c r="IE70" s="725"/>
      <c r="IF70" s="725"/>
      <c r="IG70" s="725"/>
      <c r="IH70" s="725"/>
      <c r="II70" s="725"/>
      <c r="IJ70" s="725"/>
      <c r="IK70" s="725"/>
      <c r="IL70" s="725"/>
      <c r="IM70" s="725"/>
      <c r="IN70" s="725"/>
      <c r="IO70" s="725"/>
      <c r="IP70" s="725"/>
      <c r="IQ70" s="725"/>
      <c r="IR70" s="725"/>
      <c r="IS70" s="725"/>
      <c r="IT70" s="725"/>
      <c r="IU70" s="725"/>
    </row>
    <row r="71" spans="1:255" s="425" customFormat="1" ht="40.049999999999997" customHeight="1" thickTop="1" thickBot="1" x14ac:dyDescent="0.6">
      <c r="A71" s="507"/>
      <c r="B71" s="1234"/>
      <c r="C71" s="1235"/>
      <c r="D71" s="1235"/>
      <c r="E71" s="1235"/>
      <c r="F71" s="1235"/>
      <c r="G71" s="1235"/>
      <c r="H71" s="1235"/>
      <c r="I71" s="1235"/>
      <c r="J71" s="1235"/>
      <c r="K71" s="1235"/>
      <c r="L71" s="1235"/>
      <c r="M71" s="1235"/>
      <c r="N71" s="1235"/>
      <c r="O71" s="1235"/>
      <c r="P71" s="1235"/>
      <c r="Q71" s="1235"/>
      <c r="R71" s="1235"/>
      <c r="S71" s="1235"/>
      <c r="T71" s="1236"/>
      <c r="U71" s="1237"/>
      <c r="V71" s="1242"/>
      <c r="W71" s="1243"/>
      <c r="X71" s="1244"/>
      <c r="Y71" s="1247"/>
      <c r="Z71" s="1248"/>
      <c r="AA71" s="1247"/>
      <c r="AB71" s="1248"/>
      <c r="AC71" s="725"/>
      <c r="AD71" s="725"/>
      <c r="AE71" s="887"/>
      <c r="AF71" s="888"/>
      <c r="AG71" s="888"/>
      <c r="AH71" s="977"/>
      <c r="AI71" s="887"/>
      <c r="AJ71" s="888"/>
      <c r="AK71" s="888"/>
      <c r="AL71" s="888"/>
      <c r="AM71" s="888"/>
      <c r="AN71" s="977"/>
      <c r="AO71" s="1224"/>
      <c r="AP71" s="1224"/>
      <c r="AQ71" s="887"/>
      <c r="AR71" s="888"/>
      <c r="AS71" s="888"/>
      <c r="AT71" s="888"/>
      <c r="AU71" s="888"/>
      <c r="AV71" s="888"/>
      <c r="AW71" s="1226"/>
      <c r="AX71" s="1226"/>
      <c r="AY71" s="1228"/>
      <c r="AZ71" s="1228"/>
      <c r="BA71" s="1231"/>
      <c r="BB71" s="1232"/>
      <c r="BC71" s="725"/>
      <c r="BD71" s="725"/>
      <c r="BE71" s="725"/>
      <c r="BF71" s="725"/>
      <c r="BG71" s="725"/>
      <c r="BH71" s="725"/>
      <c r="BI71" s="725"/>
      <c r="BJ71" s="725"/>
      <c r="BK71" s="725"/>
      <c r="BL71" s="725"/>
      <c r="BM71" s="725"/>
      <c r="BN71" s="725"/>
      <c r="BO71" s="725"/>
      <c r="BP71" s="725"/>
      <c r="BQ71" s="725"/>
      <c r="BR71" s="725"/>
      <c r="BS71" s="725"/>
      <c r="BT71" s="725"/>
      <c r="BU71" s="725"/>
      <c r="BV71" s="725"/>
      <c r="BW71" s="725"/>
      <c r="BX71" s="725"/>
      <c r="BY71" s="725"/>
      <c r="BZ71" s="725"/>
      <c r="CA71" s="725"/>
      <c r="CB71" s="725"/>
      <c r="CC71" s="725"/>
      <c r="CD71" s="725"/>
      <c r="CE71" s="725"/>
      <c r="CF71" s="725"/>
      <c r="CG71" s="725"/>
      <c r="CH71" s="725"/>
      <c r="CI71" s="725"/>
      <c r="CJ71" s="725"/>
      <c r="CK71" s="725"/>
      <c r="CL71" s="725"/>
      <c r="CM71" s="725"/>
      <c r="CN71" s="725"/>
      <c r="CO71" s="725"/>
      <c r="CP71" s="725"/>
      <c r="CQ71" s="725"/>
      <c r="CR71" s="725"/>
      <c r="CS71" s="725"/>
      <c r="CT71" s="725"/>
      <c r="CU71" s="725"/>
      <c r="CV71" s="725"/>
      <c r="CW71" s="725"/>
      <c r="CX71" s="725"/>
      <c r="CY71" s="725"/>
      <c r="CZ71" s="725"/>
      <c r="DA71" s="725"/>
      <c r="DB71" s="725"/>
      <c r="DC71" s="725"/>
      <c r="DD71" s="725"/>
      <c r="DE71" s="725"/>
      <c r="DF71" s="725"/>
      <c r="DG71" s="725"/>
      <c r="DH71" s="725"/>
      <c r="DI71" s="725"/>
      <c r="DJ71" s="725"/>
      <c r="DK71" s="725"/>
      <c r="DL71" s="725"/>
      <c r="DM71" s="725"/>
      <c r="DN71" s="725"/>
      <c r="DO71" s="725"/>
      <c r="DP71" s="725"/>
      <c r="DQ71" s="725"/>
      <c r="DR71" s="725"/>
      <c r="DS71" s="725"/>
      <c r="DT71" s="725"/>
      <c r="DU71" s="725"/>
      <c r="DV71" s="725"/>
      <c r="DW71" s="725"/>
      <c r="DX71" s="725"/>
      <c r="DY71" s="725"/>
      <c r="DZ71" s="725"/>
      <c r="EA71" s="725"/>
      <c r="EB71" s="725"/>
      <c r="EC71" s="725"/>
      <c r="ED71" s="725"/>
      <c r="EE71" s="725"/>
      <c r="EF71" s="725"/>
      <c r="EG71" s="725"/>
      <c r="EH71" s="725"/>
      <c r="EI71" s="725"/>
      <c r="EJ71" s="725"/>
      <c r="EK71" s="725"/>
      <c r="EL71" s="725"/>
      <c r="EM71" s="725"/>
      <c r="EN71" s="725"/>
      <c r="EO71" s="725"/>
      <c r="EP71" s="725"/>
      <c r="EQ71" s="725"/>
      <c r="ER71" s="725"/>
      <c r="ES71" s="725"/>
      <c r="ET71" s="725"/>
      <c r="EU71" s="725"/>
      <c r="EV71" s="725"/>
      <c r="EW71" s="725"/>
      <c r="EX71" s="725"/>
      <c r="EY71" s="725"/>
      <c r="EZ71" s="725"/>
      <c r="FA71" s="725"/>
      <c r="FB71" s="725"/>
      <c r="FC71" s="725"/>
      <c r="FD71" s="725"/>
      <c r="FE71" s="725"/>
      <c r="FF71" s="725"/>
      <c r="FG71" s="725"/>
      <c r="FH71" s="725"/>
      <c r="FI71" s="725"/>
      <c r="FJ71" s="725"/>
      <c r="FK71" s="725"/>
      <c r="FL71" s="725"/>
      <c r="FM71" s="725"/>
      <c r="FN71" s="725"/>
      <c r="FO71" s="725"/>
      <c r="FP71" s="725"/>
      <c r="FQ71" s="725"/>
      <c r="FR71" s="725"/>
      <c r="FS71" s="725"/>
      <c r="FT71" s="725"/>
      <c r="FU71" s="725"/>
      <c r="FV71" s="725"/>
      <c r="FW71" s="725"/>
      <c r="FX71" s="725"/>
      <c r="FY71" s="725"/>
      <c r="FZ71" s="725"/>
      <c r="GA71" s="725"/>
      <c r="GB71" s="725"/>
      <c r="GC71" s="725"/>
      <c r="GD71" s="725"/>
      <c r="GE71" s="725"/>
      <c r="GF71" s="725"/>
      <c r="GG71" s="725"/>
      <c r="GH71" s="725"/>
      <c r="GI71" s="725"/>
      <c r="GJ71" s="725"/>
      <c r="GK71" s="725"/>
      <c r="GL71" s="725"/>
      <c r="GM71" s="725"/>
      <c r="GN71" s="725"/>
      <c r="GO71" s="725"/>
      <c r="GP71" s="725"/>
      <c r="GQ71" s="725"/>
      <c r="GR71" s="725"/>
      <c r="GS71" s="725"/>
      <c r="GT71" s="725"/>
      <c r="GU71" s="725"/>
      <c r="GV71" s="725"/>
      <c r="GW71" s="725"/>
      <c r="GX71" s="725"/>
      <c r="GY71" s="725"/>
      <c r="GZ71" s="725"/>
      <c r="HA71" s="725"/>
      <c r="HB71" s="725"/>
      <c r="HC71" s="725"/>
      <c r="HD71" s="725"/>
      <c r="HE71" s="725"/>
      <c r="HF71" s="725"/>
      <c r="HG71" s="725"/>
      <c r="HH71" s="725"/>
      <c r="HI71" s="725"/>
      <c r="HJ71" s="725"/>
      <c r="HK71" s="725"/>
      <c r="HL71" s="725"/>
      <c r="HM71" s="725"/>
      <c r="HN71" s="725"/>
      <c r="HO71" s="725"/>
      <c r="HP71" s="725"/>
      <c r="HQ71" s="725"/>
      <c r="HR71" s="725"/>
      <c r="HS71" s="725"/>
      <c r="HT71" s="725"/>
      <c r="HU71" s="725"/>
      <c r="HV71" s="725"/>
      <c r="HW71" s="725"/>
      <c r="HX71" s="725"/>
      <c r="HY71" s="725"/>
      <c r="HZ71" s="725"/>
      <c r="IA71" s="725"/>
      <c r="IB71" s="725"/>
      <c r="IC71" s="725"/>
      <c r="ID71" s="725"/>
      <c r="IE71" s="725"/>
      <c r="IF71" s="725"/>
      <c r="IG71" s="725"/>
      <c r="IH71" s="725"/>
      <c r="II71" s="725"/>
      <c r="IJ71" s="725"/>
      <c r="IK71" s="725"/>
      <c r="IL71" s="725"/>
      <c r="IM71" s="725"/>
      <c r="IN71" s="725"/>
      <c r="IO71" s="725"/>
      <c r="IP71" s="725"/>
      <c r="IQ71" s="725"/>
      <c r="IR71" s="725"/>
      <c r="IS71" s="725"/>
      <c r="IT71" s="725"/>
      <c r="IU71" s="725"/>
    </row>
    <row r="72" spans="1:255" s="425" customFormat="1" ht="40.049999999999997" customHeight="1" thickTop="1" thickBot="1" x14ac:dyDescent="0.6">
      <c r="A72" s="507"/>
      <c r="B72" s="1234"/>
      <c r="C72" s="1235"/>
      <c r="D72" s="1235"/>
      <c r="E72" s="1235"/>
      <c r="F72" s="1235"/>
      <c r="G72" s="1235"/>
      <c r="H72" s="1235"/>
      <c r="I72" s="1235"/>
      <c r="J72" s="1235"/>
      <c r="K72" s="1235"/>
      <c r="L72" s="1235"/>
      <c r="M72" s="1235"/>
      <c r="N72" s="1235"/>
      <c r="O72" s="1235"/>
      <c r="P72" s="1235"/>
      <c r="Q72" s="1235"/>
      <c r="R72" s="1235"/>
      <c r="S72" s="1235"/>
      <c r="T72" s="1236"/>
      <c r="U72" s="1238"/>
      <c r="V72" s="1242"/>
      <c r="W72" s="1243"/>
      <c r="X72" s="1244"/>
      <c r="Y72" s="643" t="s">
        <v>49</v>
      </c>
      <c r="Z72" s="644" t="s">
        <v>50</v>
      </c>
      <c r="AA72" s="643" t="s">
        <v>49</v>
      </c>
      <c r="AB72" s="645" t="s">
        <v>50</v>
      </c>
      <c r="AC72" s="426"/>
      <c r="AD72" s="426"/>
      <c r="AE72" s="889"/>
      <c r="AF72" s="890"/>
      <c r="AG72" s="890"/>
      <c r="AH72" s="978"/>
      <c r="AI72" s="889"/>
      <c r="AJ72" s="890"/>
      <c r="AK72" s="890"/>
      <c r="AL72" s="890"/>
      <c r="AM72" s="890"/>
      <c r="AN72" s="978"/>
      <c r="AO72" s="1224"/>
      <c r="AP72" s="1224"/>
      <c r="AQ72" s="889"/>
      <c r="AR72" s="890"/>
      <c r="AS72" s="890"/>
      <c r="AT72" s="890"/>
      <c r="AU72" s="890"/>
      <c r="AV72" s="890"/>
      <c r="AW72" s="646" t="s">
        <v>49</v>
      </c>
      <c r="AX72" s="647" t="s">
        <v>50</v>
      </c>
      <c r="AY72" s="646" t="s">
        <v>49</v>
      </c>
      <c r="AZ72" s="647" t="s">
        <v>50</v>
      </c>
      <c r="BA72" s="1233" t="s">
        <v>49</v>
      </c>
      <c r="BB72" s="1233"/>
      <c r="BC72" s="725"/>
      <c r="BD72" s="725"/>
      <c r="BE72" s="725"/>
      <c r="BF72" s="725"/>
      <c r="BG72" s="725"/>
      <c r="BH72" s="725"/>
      <c r="BI72" s="725"/>
      <c r="BJ72" s="725"/>
      <c r="BK72" s="725"/>
      <c r="BL72" s="725"/>
      <c r="BM72" s="725"/>
      <c r="BN72" s="725"/>
      <c r="BO72" s="725"/>
      <c r="BP72" s="725"/>
      <c r="BQ72" s="725"/>
      <c r="BR72" s="725"/>
      <c r="BS72" s="725"/>
      <c r="BT72" s="725"/>
      <c r="BU72" s="725"/>
      <c r="BV72" s="725"/>
      <c r="BW72" s="725"/>
      <c r="BX72" s="725"/>
      <c r="BY72" s="725"/>
      <c r="BZ72" s="725"/>
      <c r="CA72" s="725"/>
      <c r="CB72" s="725"/>
      <c r="CC72" s="725"/>
      <c r="CD72" s="725"/>
      <c r="CE72" s="725"/>
      <c r="CF72" s="725"/>
      <c r="CG72" s="725"/>
      <c r="CH72" s="725"/>
      <c r="CI72" s="725"/>
      <c r="CJ72" s="725"/>
      <c r="CK72" s="725"/>
      <c r="CL72" s="725"/>
      <c r="CM72" s="725"/>
      <c r="CN72" s="725"/>
      <c r="CO72" s="725"/>
      <c r="CP72" s="725"/>
      <c r="CQ72" s="725"/>
      <c r="CR72" s="725"/>
      <c r="CS72" s="725"/>
      <c r="CT72" s="725"/>
      <c r="CU72" s="725"/>
      <c r="CV72" s="725"/>
      <c r="CW72" s="725"/>
      <c r="CX72" s="725"/>
      <c r="CY72" s="725"/>
      <c r="CZ72" s="725"/>
      <c r="DA72" s="725"/>
      <c r="DB72" s="725"/>
      <c r="DC72" s="725"/>
      <c r="DD72" s="725"/>
      <c r="DE72" s="725"/>
      <c r="DF72" s="725"/>
      <c r="DG72" s="725"/>
      <c r="DH72" s="725"/>
      <c r="DI72" s="725"/>
      <c r="DJ72" s="725"/>
      <c r="DK72" s="725"/>
      <c r="DL72" s="725"/>
      <c r="DM72" s="725"/>
      <c r="DN72" s="725"/>
      <c r="DO72" s="725"/>
      <c r="DP72" s="725"/>
      <c r="DQ72" s="725"/>
      <c r="DR72" s="725"/>
      <c r="DS72" s="725"/>
      <c r="DT72" s="725"/>
      <c r="DU72" s="725"/>
      <c r="DV72" s="725"/>
      <c r="DW72" s="725"/>
      <c r="DX72" s="725"/>
      <c r="DY72" s="725"/>
      <c r="DZ72" s="725"/>
      <c r="EA72" s="725"/>
      <c r="EB72" s="725"/>
      <c r="EC72" s="725"/>
      <c r="ED72" s="725"/>
      <c r="EE72" s="725"/>
      <c r="EF72" s="725"/>
      <c r="EG72" s="725"/>
      <c r="EH72" s="725"/>
      <c r="EI72" s="725"/>
      <c r="EJ72" s="725"/>
      <c r="EK72" s="725"/>
      <c r="EL72" s="725"/>
      <c r="EM72" s="725"/>
      <c r="EN72" s="725"/>
      <c r="EO72" s="725"/>
      <c r="EP72" s="725"/>
      <c r="EQ72" s="725"/>
      <c r="ER72" s="725"/>
      <c r="ES72" s="725"/>
      <c r="ET72" s="725"/>
      <c r="EU72" s="725"/>
      <c r="EV72" s="725"/>
      <c r="EW72" s="725"/>
      <c r="EX72" s="725"/>
      <c r="EY72" s="725"/>
      <c r="EZ72" s="725"/>
      <c r="FA72" s="725"/>
      <c r="FB72" s="725"/>
      <c r="FC72" s="725"/>
      <c r="FD72" s="725"/>
      <c r="FE72" s="725"/>
      <c r="FF72" s="725"/>
      <c r="FG72" s="725"/>
      <c r="FH72" s="725"/>
      <c r="FI72" s="725"/>
      <c r="FJ72" s="725"/>
      <c r="FK72" s="725"/>
      <c r="FL72" s="725"/>
      <c r="FM72" s="725"/>
      <c r="FN72" s="725"/>
      <c r="FO72" s="725"/>
      <c r="FP72" s="725"/>
      <c r="FQ72" s="725"/>
      <c r="FR72" s="725"/>
      <c r="FS72" s="725"/>
      <c r="FT72" s="725"/>
      <c r="FU72" s="725"/>
      <c r="FV72" s="725"/>
      <c r="FW72" s="725"/>
      <c r="FX72" s="725"/>
      <c r="FY72" s="725"/>
      <c r="FZ72" s="725"/>
      <c r="GA72" s="725"/>
      <c r="GB72" s="725"/>
      <c r="GC72" s="725"/>
      <c r="GD72" s="725"/>
      <c r="GE72" s="725"/>
      <c r="GF72" s="725"/>
      <c r="GG72" s="725"/>
      <c r="GH72" s="725"/>
      <c r="GI72" s="725"/>
      <c r="GJ72" s="725"/>
      <c r="GK72" s="725"/>
      <c r="GL72" s="725"/>
      <c r="GM72" s="725"/>
      <c r="GN72" s="725"/>
      <c r="GO72" s="725"/>
      <c r="GP72" s="725"/>
      <c r="GQ72" s="725"/>
      <c r="GR72" s="725"/>
      <c r="GS72" s="725"/>
      <c r="GT72" s="725"/>
      <c r="GU72" s="725"/>
      <c r="GV72" s="725"/>
      <c r="GW72" s="725"/>
      <c r="GX72" s="725"/>
      <c r="GY72" s="725"/>
      <c r="GZ72" s="725"/>
      <c r="HA72" s="725"/>
      <c r="HB72" s="725"/>
      <c r="HC72" s="725"/>
      <c r="HD72" s="725"/>
      <c r="HE72" s="725"/>
      <c r="HF72" s="725"/>
      <c r="HG72" s="725"/>
      <c r="HH72" s="725"/>
      <c r="HI72" s="725"/>
      <c r="HJ72" s="725"/>
      <c r="HK72" s="725"/>
      <c r="HL72" s="725"/>
      <c r="HM72" s="725"/>
      <c r="HN72" s="725"/>
      <c r="HO72" s="725"/>
      <c r="HP72" s="725"/>
      <c r="HQ72" s="725"/>
      <c r="HR72" s="725"/>
      <c r="HS72" s="725"/>
      <c r="HT72" s="725"/>
      <c r="HU72" s="725"/>
      <c r="HV72" s="725"/>
      <c r="HW72" s="725"/>
      <c r="HX72" s="725"/>
      <c r="HY72" s="725"/>
      <c r="HZ72" s="725"/>
      <c r="IA72" s="725"/>
      <c r="IB72" s="725"/>
      <c r="IC72" s="725"/>
      <c r="ID72" s="725"/>
      <c r="IE72" s="725"/>
      <c r="IF72" s="725"/>
      <c r="IG72" s="725"/>
      <c r="IH72" s="725"/>
      <c r="II72" s="725"/>
      <c r="IJ72" s="725"/>
      <c r="IK72" s="725"/>
      <c r="IL72" s="725"/>
      <c r="IM72" s="725"/>
      <c r="IN72" s="725"/>
      <c r="IO72" s="725"/>
      <c r="IP72" s="725"/>
      <c r="IQ72" s="725"/>
      <c r="IR72" s="725"/>
      <c r="IS72" s="725"/>
      <c r="IT72" s="725"/>
      <c r="IU72" s="725"/>
    </row>
    <row r="73" spans="1:255" s="425" customFormat="1" ht="40.049999999999997" customHeight="1" thickTop="1" thickBot="1" x14ac:dyDescent="0.6">
      <c r="A73" s="507"/>
      <c r="B73" s="1234" t="s">
        <v>51</v>
      </c>
      <c r="C73" s="1235"/>
      <c r="D73" s="1235"/>
      <c r="E73" s="1235"/>
      <c r="F73" s="1235"/>
      <c r="G73" s="1235"/>
      <c r="H73" s="1235"/>
      <c r="I73" s="1235"/>
      <c r="J73" s="1235"/>
      <c r="K73" s="1235"/>
      <c r="L73" s="1235"/>
      <c r="M73" s="1235"/>
      <c r="N73" s="1235"/>
      <c r="O73" s="1235"/>
      <c r="P73" s="1235"/>
      <c r="Q73" s="1235"/>
      <c r="R73" s="1235"/>
      <c r="S73" s="1235"/>
      <c r="T73" s="1235"/>
      <c r="U73" s="1256" t="s">
        <v>176</v>
      </c>
      <c r="V73" s="1259"/>
      <c r="W73" s="1260"/>
      <c r="X73" s="1261"/>
      <c r="Y73" s="648"/>
      <c r="Z73" s="649"/>
      <c r="AA73" s="650"/>
      <c r="AB73" s="651"/>
      <c r="AC73" s="426"/>
      <c r="AD73" s="426"/>
      <c r="AE73" s="926" t="s">
        <v>52</v>
      </c>
      <c r="AF73" s="1132"/>
      <c r="AG73" s="1132"/>
      <c r="AH73" s="1133"/>
      <c r="AI73" s="1131" t="s">
        <v>53</v>
      </c>
      <c r="AJ73" s="1132"/>
      <c r="AK73" s="1132"/>
      <c r="AL73" s="1132"/>
      <c r="AM73" s="1132"/>
      <c r="AN73" s="1133"/>
      <c r="AO73" s="1123"/>
      <c r="AP73" s="1124"/>
      <c r="AQ73" s="1249"/>
      <c r="AR73" s="1249"/>
      <c r="AS73" s="1249"/>
      <c r="AT73" s="1249"/>
      <c r="AU73" s="1249"/>
      <c r="AV73" s="1249"/>
      <c r="AW73" s="652"/>
      <c r="AX73" s="653"/>
      <c r="AY73" s="654"/>
      <c r="AZ73" s="655"/>
      <c r="BA73" s="1250"/>
      <c r="BB73" s="1250"/>
      <c r="BC73" s="194"/>
      <c r="BD73" s="194"/>
      <c r="BE73" s="194"/>
      <c r="BF73" s="725"/>
      <c r="BG73" s="725"/>
      <c r="BH73" s="725"/>
      <c r="BI73" s="725"/>
      <c r="BJ73" s="725"/>
      <c r="BK73" s="725"/>
      <c r="BL73" s="725"/>
      <c r="BM73" s="725"/>
      <c r="BN73" s="725"/>
      <c r="BO73" s="725"/>
      <c r="BP73" s="725"/>
      <c r="BQ73" s="725"/>
      <c r="BR73" s="725"/>
      <c r="BS73" s="725"/>
      <c r="BT73" s="725"/>
      <c r="BU73" s="725"/>
      <c r="BV73" s="725"/>
      <c r="BW73" s="725"/>
      <c r="BX73" s="725"/>
      <c r="BY73" s="725"/>
      <c r="BZ73" s="725"/>
      <c r="CA73" s="725"/>
      <c r="CB73" s="725"/>
      <c r="CC73" s="725"/>
      <c r="CD73" s="725"/>
      <c r="CE73" s="725"/>
      <c r="CF73" s="725"/>
      <c r="CG73" s="725"/>
      <c r="CH73" s="725"/>
      <c r="CI73" s="725"/>
      <c r="CJ73" s="725"/>
      <c r="CK73" s="725"/>
      <c r="CL73" s="725"/>
      <c r="CM73" s="725"/>
      <c r="CN73" s="725"/>
      <c r="CO73" s="725"/>
      <c r="CP73" s="725"/>
      <c r="CQ73" s="725"/>
      <c r="CR73" s="725"/>
      <c r="CS73" s="725"/>
      <c r="CT73" s="725"/>
      <c r="CU73" s="725"/>
      <c r="CV73" s="725"/>
      <c r="CW73" s="725"/>
      <c r="CX73" s="725"/>
      <c r="CY73" s="725"/>
      <c r="CZ73" s="725"/>
      <c r="DA73" s="725"/>
      <c r="DB73" s="725"/>
      <c r="DC73" s="725"/>
      <c r="DD73" s="725"/>
      <c r="DE73" s="725"/>
      <c r="DF73" s="725"/>
      <c r="DG73" s="725"/>
      <c r="DH73" s="725"/>
      <c r="DI73" s="725"/>
      <c r="DJ73" s="725"/>
      <c r="DK73" s="725"/>
      <c r="DL73" s="725"/>
      <c r="DM73" s="725"/>
      <c r="DN73" s="725"/>
      <c r="DO73" s="725"/>
      <c r="DP73" s="725"/>
      <c r="DQ73" s="725"/>
      <c r="DR73" s="725"/>
      <c r="DS73" s="725"/>
      <c r="DT73" s="725"/>
      <c r="DU73" s="725"/>
      <c r="DV73" s="725"/>
      <c r="DW73" s="725"/>
      <c r="DX73" s="725"/>
      <c r="DY73" s="725"/>
      <c r="DZ73" s="725"/>
      <c r="EA73" s="725"/>
      <c r="EB73" s="725"/>
      <c r="EC73" s="725"/>
      <c r="ED73" s="725"/>
      <c r="EE73" s="725"/>
      <c r="EF73" s="725"/>
      <c r="EG73" s="725"/>
      <c r="EH73" s="725"/>
      <c r="EI73" s="725"/>
      <c r="EJ73" s="725"/>
      <c r="EK73" s="725"/>
      <c r="EL73" s="725"/>
      <c r="EM73" s="725"/>
      <c r="EN73" s="725"/>
      <c r="EO73" s="725"/>
      <c r="EP73" s="725"/>
      <c r="EQ73" s="725"/>
      <c r="ER73" s="725"/>
      <c r="ES73" s="725"/>
      <c r="ET73" s="725"/>
      <c r="EU73" s="725"/>
      <c r="EV73" s="725"/>
      <c r="EW73" s="725"/>
      <c r="EX73" s="725"/>
      <c r="EY73" s="725"/>
      <c r="EZ73" s="725"/>
      <c r="FA73" s="725"/>
      <c r="FB73" s="725"/>
      <c r="FC73" s="725"/>
      <c r="FD73" s="725"/>
      <c r="FE73" s="725"/>
      <c r="FF73" s="725"/>
      <c r="FG73" s="725"/>
      <c r="FH73" s="725"/>
      <c r="FI73" s="725"/>
      <c r="FJ73" s="725"/>
      <c r="FK73" s="725"/>
      <c r="FL73" s="725"/>
      <c r="FM73" s="725"/>
      <c r="FN73" s="725"/>
      <c r="FO73" s="725"/>
      <c r="FP73" s="725"/>
      <c r="FQ73" s="725"/>
      <c r="FR73" s="725"/>
      <c r="FS73" s="725"/>
      <c r="FT73" s="725"/>
      <c r="FU73" s="725"/>
      <c r="FV73" s="725"/>
      <c r="FW73" s="725"/>
      <c r="FX73" s="725"/>
      <c r="FY73" s="725"/>
      <c r="FZ73" s="725"/>
      <c r="GA73" s="725"/>
      <c r="GB73" s="725"/>
      <c r="GC73" s="725"/>
      <c r="GD73" s="725"/>
      <c r="GE73" s="725"/>
      <c r="GF73" s="725"/>
      <c r="GG73" s="725"/>
      <c r="GH73" s="725"/>
      <c r="GI73" s="725"/>
      <c r="GJ73" s="725"/>
      <c r="GK73" s="725"/>
      <c r="GL73" s="725"/>
      <c r="GM73" s="725"/>
      <c r="GN73" s="725"/>
      <c r="GO73" s="725"/>
      <c r="GP73" s="725"/>
      <c r="GQ73" s="725"/>
      <c r="GR73" s="725"/>
      <c r="GS73" s="725"/>
      <c r="GT73" s="725"/>
      <c r="GU73" s="725"/>
      <c r="GV73" s="725"/>
      <c r="GW73" s="725"/>
      <c r="GX73" s="725"/>
      <c r="GY73" s="725"/>
      <c r="GZ73" s="725"/>
      <c r="HA73" s="725"/>
      <c r="HB73" s="725"/>
      <c r="HC73" s="725"/>
      <c r="HD73" s="725"/>
      <c r="HE73" s="725"/>
      <c r="HF73" s="725"/>
      <c r="HG73" s="725"/>
      <c r="HH73" s="725"/>
      <c r="HI73" s="725"/>
      <c r="HJ73" s="725"/>
      <c r="HK73" s="725"/>
      <c r="HL73" s="725"/>
      <c r="HM73" s="725"/>
      <c r="HN73" s="725"/>
      <c r="HO73" s="725"/>
      <c r="HP73" s="725"/>
      <c r="HQ73" s="725"/>
      <c r="HR73" s="725"/>
      <c r="HS73" s="725"/>
      <c r="HT73" s="725"/>
      <c r="HU73" s="725"/>
      <c r="HV73" s="725"/>
      <c r="HW73" s="725"/>
      <c r="HX73" s="725"/>
      <c r="HY73" s="725"/>
      <c r="HZ73" s="725"/>
      <c r="IA73" s="725"/>
      <c r="IB73" s="725"/>
      <c r="IC73" s="725"/>
      <c r="ID73" s="725"/>
      <c r="IE73" s="725"/>
      <c r="IF73" s="725"/>
      <c r="IG73" s="725"/>
      <c r="IH73" s="725"/>
      <c r="II73" s="725"/>
      <c r="IJ73" s="725"/>
      <c r="IK73" s="725"/>
      <c r="IL73" s="725"/>
      <c r="IM73" s="725"/>
      <c r="IN73" s="725"/>
      <c r="IO73" s="725"/>
      <c r="IP73" s="725"/>
      <c r="IQ73" s="725"/>
      <c r="IR73" s="725"/>
      <c r="IS73" s="725"/>
      <c r="IT73" s="725"/>
      <c r="IU73" s="725"/>
    </row>
    <row r="74" spans="1:255" s="425" customFormat="1" ht="40.049999999999997" customHeight="1" thickTop="1" thickBot="1" x14ac:dyDescent="0.6">
      <c r="A74" s="507"/>
      <c r="B74" s="1234"/>
      <c r="C74" s="1235"/>
      <c r="D74" s="1235"/>
      <c r="E74" s="1235"/>
      <c r="F74" s="1235"/>
      <c r="G74" s="1235"/>
      <c r="H74" s="1235"/>
      <c r="I74" s="1235"/>
      <c r="J74" s="1235"/>
      <c r="K74" s="1235"/>
      <c r="L74" s="1235"/>
      <c r="M74" s="1235"/>
      <c r="N74" s="1235"/>
      <c r="O74" s="1235"/>
      <c r="P74" s="1235"/>
      <c r="Q74" s="1235"/>
      <c r="R74" s="1235"/>
      <c r="S74" s="1235"/>
      <c r="T74" s="1235"/>
      <c r="U74" s="1257"/>
      <c r="V74" s="1251" t="s">
        <v>177</v>
      </c>
      <c r="W74" s="1252"/>
      <c r="X74" s="1253"/>
      <c r="Y74" s="656">
        <v>7</v>
      </c>
      <c r="Z74" s="657"/>
      <c r="AA74" s="658">
        <f>U73*Y74</f>
        <v>227.5</v>
      </c>
      <c r="AB74" s="659"/>
      <c r="AC74" s="427"/>
      <c r="AD74" s="427"/>
      <c r="AE74" s="1134"/>
      <c r="AF74" s="1135"/>
      <c r="AG74" s="1135"/>
      <c r="AH74" s="1136"/>
      <c r="AI74" s="1134"/>
      <c r="AJ74" s="1135"/>
      <c r="AK74" s="1135"/>
      <c r="AL74" s="1135"/>
      <c r="AM74" s="1135"/>
      <c r="AN74" s="1136"/>
      <c r="AO74" s="868"/>
      <c r="AP74" s="869"/>
      <c r="AQ74" s="1254"/>
      <c r="AR74" s="1254"/>
      <c r="AS74" s="1254"/>
      <c r="AT74" s="1254"/>
      <c r="AU74" s="1254"/>
      <c r="AV74" s="1254"/>
      <c r="AW74" s="719"/>
      <c r="AX74" s="720"/>
      <c r="AY74" s="660"/>
      <c r="AZ74" s="661"/>
      <c r="BA74" s="1255"/>
      <c r="BB74" s="1255"/>
      <c r="BC74" s="194"/>
      <c r="BD74" s="194"/>
      <c r="BE74" s="194"/>
      <c r="BF74" s="725"/>
      <c r="BG74" s="725"/>
      <c r="BH74" s="725"/>
      <c r="BI74" s="725"/>
      <c r="BJ74" s="725"/>
      <c r="BK74" s="725"/>
      <c r="BL74" s="725"/>
      <c r="BM74" s="725"/>
      <c r="BN74" s="725"/>
      <c r="BO74" s="725"/>
      <c r="BP74" s="725"/>
      <c r="BQ74" s="725"/>
      <c r="BR74" s="725"/>
      <c r="BS74" s="725"/>
      <c r="BT74" s="725"/>
      <c r="BU74" s="725"/>
      <c r="BV74" s="725"/>
      <c r="BW74" s="725"/>
      <c r="BX74" s="725"/>
      <c r="BY74" s="725"/>
      <c r="BZ74" s="725"/>
      <c r="CA74" s="725"/>
      <c r="CB74" s="725"/>
      <c r="CC74" s="725"/>
      <c r="CD74" s="725"/>
      <c r="CE74" s="725"/>
      <c r="CF74" s="725"/>
      <c r="CG74" s="725"/>
      <c r="CH74" s="725"/>
      <c r="CI74" s="725"/>
      <c r="CJ74" s="725"/>
      <c r="CK74" s="725"/>
      <c r="CL74" s="725"/>
      <c r="CM74" s="725"/>
      <c r="CN74" s="725"/>
      <c r="CO74" s="725"/>
      <c r="CP74" s="725"/>
      <c r="CQ74" s="725"/>
      <c r="CR74" s="725"/>
      <c r="CS74" s="725"/>
      <c r="CT74" s="725"/>
      <c r="CU74" s="725"/>
      <c r="CV74" s="725"/>
      <c r="CW74" s="725"/>
      <c r="CX74" s="725"/>
      <c r="CY74" s="725"/>
      <c r="CZ74" s="725"/>
      <c r="DA74" s="725"/>
      <c r="DB74" s="725"/>
      <c r="DC74" s="725"/>
      <c r="DD74" s="725"/>
      <c r="DE74" s="725"/>
      <c r="DF74" s="725"/>
      <c r="DG74" s="725"/>
      <c r="DH74" s="725"/>
      <c r="DI74" s="725"/>
      <c r="DJ74" s="725"/>
      <c r="DK74" s="725"/>
      <c r="DL74" s="725"/>
      <c r="DM74" s="725"/>
      <c r="DN74" s="725"/>
      <c r="DO74" s="725"/>
      <c r="DP74" s="725"/>
      <c r="DQ74" s="725"/>
      <c r="DR74" s="725"/>
      <c r="DS74" s="725"/>
      <c r="DT74" s="725"/>
      <c r="DU74" s="725"/>
      <c r="DV74" s="725"/>
      <c r="DW74" s="725"/>
      <c r="DX74" s="725"/>
      <c r="DY74" s="725"/>
      <c r="DZ74" s="725"/>
      <c r="EA74" s="725"/>
      <c r="EB74" s="725"/>
      <c r="EC74" s="725"/>
      <c r="ED74" s="725"/>
      <c r="EE74" s="725"/>
      <c r="EF74" s="725"/>
      <c r="EG74" s="725"/>
      <c r="EH74" s="725"/>
      <c r="EI74" s="725"/>
      <c r="EJ74" s="725"/>
      <c r="EK74" s="725"/>
      <c r="EL74" s="725"/>
      <c r="EM74" s="725"/>
      <c r="EN74" s="725"/>
      <c r="EO74" s="725"/>
      <c r="EP74" s="725"/>
      <c r="EQ74" s="725"/>
      <c r="ER74" s="725"/>
      <c r="ES74" s="725"/>
      <c r="ET74" s="725"/>
      <c r="EU74" s="725"/>
      <c r="EV74" s="725"/>
      <c r="EW74" s="725"/>
      <c r="EX74" s="725"/>
      <c r="EY74" s="725"/>
      <c r="EZ74" s="725"/>
      <c r="FA74" s="725"/>
      <c r="FB74" s="725"/>
      <c r="FC74" s="725"/>
      <c r="FD74" s="725"/>
      <c r="FE74" s="725"/>
      <c r="FF74" s="725"/>
      <c r="FG74" s="725"/>
      <c r="FH74" s="725"/>
      <c r="FI74" s="725"/>
      <c r="FJ74" s="725"/>
      <c r="FK74" s="725"/>
      <c r="FL74" s="725"/>
      <c r="FM74" s="725"/>
      <c r="FN74" s="725"/>
      <c r="FO74" s="725"/>
      <c r="FP74" s="725"/>
      <c r="FQ74" s="725"/>
      <c r="FR74" s="725"/>
      <c r="FS74" s="725"/>
      <c r="FT74" s="725"/>
      <c r="FU74" s="725"/>
      <c r="FV74" s="725"/>
      <c r="FW74" s="725"/>
      <c r="FX74" s="725"/>
      <c r="FY74" s="725"/>
      <c r="FZ74" s="725"/>
      <c r="GA74" s="725"/>
      <c r="GB74" s="725"/>
      <c r="GC74" s="725"/>
      <c r="GD74" s="725"/>
      <c r="GE74" s="725"/>
      <c r="GF74" s="725"/>
      <c r="GG74" s="725"/>
      <c r="GH74" s="725"/>
      <c r="GI74" s="725"/>
      <c r="GJ74" s="725"/>
      <c r="GK74" s="725"/>
      <c r="GL74" s="725"/>
      <c r="GM74" s="725"/>
      <c r="GN74" s="725"/>
      <c r="GO74" s="725"/>
      <c r="GP74" s="725"/>
      <c r="GQ74" s="725"/>
      <c r="GR74" s="725"/>
      <c r="GS74" s="725"/>
      <c r="GT74" s="725"/>
      <c r="GU74" s="725"/>
      <c r="GV74" s="725"/>
      <c r="GW74" s="725"/>
      <c r="GX74" s="725"/>
      <c r="GY74" s="725"/>
      <c r="GZ74" s="725"/>
      <c r="HA74" s="725"/>
      <c r="HB74" s="725"/>
      <c r="HC74" s="725"/>
      <c r="HD74" s="725"/>
      <c r="HE74" s="725"/>
      <c r="HF74" s="725"/>
      <c r="HG74" s="725"/>
      <c r="HH74" s="725"/>
      <c r="HI74" s="725"/>
      <c r="HJ74" s="725"/>
      <c r="HK74" s="725"/>
      <c r="HL74" s="725"/>
      <c r="HM74" s="725"/>
      <c r="HN74" s="725"/>
      <c r="HO74" s="725"/>
      <c r="HP74" s="725"/>
      <c r="HQ74" s="725"/>
      <c r="HR74" s="725"/>
      <c r="HS74" s="725"/>
      <c r="HT74" s="725"/>
      <c r="HU74" s="725"/>
      <c r="HV74" s="725"/>
      <c r="HW74" s="725"/>
      <c r="HX74" s="725"/>
      <c r="HY74" s="725"/>
      <c r="HZ74" s="725"/>
      <c r="IA74" s="725"/>
      <c r="IB74" s="725"/>
      <c r="IC74" s="725"/>
      <c r="ID74" s="725"/>
      <c r="IE74" s="725"/>
      <c r="IF74" s="725"/>
      <c r="IG74" s="725"/>
      <c r="IH74" s="725"/>
      <c r="II74" s="725"/>
      <c r="IJ74" s="725"/>
      <c r="IK74" s="725"/>
      <c r="IL74" s="725"/>
      <c r="IM74" s="725"/>
      <c r="IN74" s="725"/>
      <c r="IO74" s="725"/>
      <c r="IP74" s="725"/>
      <c r="IQ74" s="725"/>
      <c r="IR74" s="725"/>
      <c r="IS74" s="725"/>
      <c r="IT74" s="725"/>
      <c r="IU74" s="725"/>
    </row>
    <row r="75" spans="1:255" s="425" customFormat="1" ht="40.049999999999997" customHeight="1" thickTop="1" thickBot="1" x14ac:dyDescent="0.6">
      <c r="A75" s="507"/>
      <c r="B75" s="1234"/>
      <c r="C75" s="1235"/>
      <c r="D75" s="1235"/>
      <c r="E75" s="1235"/>
      <c r="F75" s="1235"/>
      <c r="G75" s="1235"/>
      <c r="H75" s="1235"/>
      <c r="I75" s="1235"/>
      <c r="J75" s="1235"/>
      <c r="K75" s="1235"/>
      <c r="L75" s="1235"/>
      <c r="M75" s="1235"/>
      <c r="N75" s="1235"/>
      <c r="O75" s="1235"/>
      <c r="P75" s="1235"/>
      <c r="Q75" s="1235"/>
      <c r="R75" s="1235"/>
      <c r="S75" s="1235"/>
      <c r="T75" s="1235"/>
      <c r="U75" s="1258"/>
      <c r="V75" s="1262"/>
      <c r="W75" s="1263"/>
      <c r="X75" s="1264"/>
      <c r="Y75" s="662"/>
      <c r="Z75" s="663"/>
      <c r="AA75" s="664"/>
      <c r="AB75" s="665"/>
      <c r="AC75" s="427"/>
      <c r="AD75" s="427"/>
      <c r="AE75" s="1134"/>
      <c r="AF75" s="1135"/>
      <c r="AG75" s="1135"/>
      <c r="AH75" s="1136"/>
      <c r="AI75" s="1134"/>
      <c r="AJ75" s="1135"/>
      <c r="AK75" s="1135"/>
      <c r="AL75" s="1135"/>
      <c r="AM75" s="1135"/>
      <c r="AN75" s="1136"/>
      <c r="AO75" s="868"/>
      <c r="AP75" s="869"/>
      <c r="AQ75" s="1254"/>
      <c r="AR75" s="1254"/>
      <c r="AS75" s="1254"/>
      <c r="AT75" s="1254"/>
      <c r="AU75" s="1254"/>
      <c r="AV75" s="1254"/>
      <c r="AW75" s="719"/>
      <c r="AX75" s="720"/>
      <c r="AY75" s="660"/>
      <c r="AZ75" s="661"/>
      <c r="BA75" s="1255"/>
      <c r="BB75" s="1255"/>
      <c r="BC75" s="194"/>
      <c r="BD75" s="194"/>
      <c r="BE75" s="194"/>
      <c r="BF75" s="725"/>
      <c r="BG75" s="725"/>
      <c r="BH75" s="725"/>
      <c r="BI75" s="725"/>
      <c r="BJ75" s="725"/>
      <c r="BK75" s="725"/>
      <c r="BL75" s="725"/>
      <c r="BM75" s="725"/>
      <c r="BN75" s="725"/>
      <c r="BO75" s="725"/>
      <c r="BP75" s="725"/>
      <c r="BQ75" s="725"/>
      <c r="BR75" s="725"/>
      <c r="BS75" s="725"/>
      <c r="BT75" s="725"/>
      <c r="BU75" s="725"/>
      <c r="BV75" s="725"/>
      <c r="BW75" s="725"/>
      <c r="BX75" s="725"/>
      <c r="BY75" s="725"/>
      <c r="BZ75" s="725"/>
      <c r="CA75" s="725"/>
      <c r="CB75" s="725"/>
      <c r="CC75" s="725"/>
      <c r="CD75" s="725"/>
      <c r="CE75" s="725"/>
      <c r="CF75" s="725"/>
      <c r="CG75" s="725"/>
      <c r="CH75" s="725"/>
      <c r="CI75" s="725"/>
      <c r="CJ75" s="725"/>
      <c r="CK75" s="725"/>
      <c r="CL75" s="725"/>
      <c r="CM75" s="725"/>
      <c r="CN75" s="725"/>
      <c r="CO75" s="725"/>
      <c r="CP75" s="725"/>
      <c r="CQ75" s="725"/>
      <c r="CR75" s="725"/>
      <c r="CS75" s="725"/>
      <c r="CT75" s="725"/>
      <c r="CU75" s="725"/>
      <c r="CV75" s="725"/>
      <c r="CW75" s="725"/>
      <c r="CX75" s="725"/>
      <c r="CY75" s="725"/>
      <c r="CZ75" s="725"/>
      <c r="DA75" s="725"/>
      <c r="DB75" s="725"/>
      <c r="DC75" s="725"/>
      <c r="DD75" s="725"/>
      <c r="DE75" s="725"/>
      <c r="DF75" s="725"/>
      <c r="DG75" s="725"/>
      <c r="DH75" s="725"/>
      <c r="DI75" s="725"/>
      <c r="DJ75" s="725"/>
      <c r="DK75" s="725"/>
      <c r="DL75" s="725"/>
      <c r="DM75" s="725"/>
      <c r="DN75" s="725"/>
      <c r="DO75" s="725"/>
      <c r="DP75" s="725"/>
      <c r="DQ75" s="725"/>
      <c r="DR75" s="725"/>
      <c r="DS75" s="725"/>
      <c r="DT75" s="725"/>
      <c r="DU75" s="725"/>
      <c r="DV75" s="725"/>
      <c r="DW75" s="725"/>
      <c r="DX75" s="725"/>
      <c r="DY75" s="725"/>
      <c r="DZ75" s="725"/>
      <c r="EA75" s="725"/>
      <c r="EB75" s="725"/>
      <c r="EC75" s="725"/>
      <c r="ED75" s="725"/>
      <c r="EE75" s="725"/>
      <c r="EF75" s="725"/>
      <c r="EG75" s="725"/>
      <c r="EH75" s="725"/>
      <c r="EI75" s="725"/>
      <c r="EJ75" s="725"/>
      <c r="EK75" s="725"/>
      <c r="EL75" s="725"/>
      <c r="EM75" s="725"/>
      <c r="EN75" s="725"/>
      <c r="EO75" s="725"/>
      <c r="EP75" s="725"/>
      <c r="EQ75" s="725"/>
      <c r="ER75" s="725"/>
      <c r="ES75" s="725"/>
      <c r="ET75" s="725"/>
      <c r="EU75" s="725"/>
      <c r="EV75" s="725"/>
      <c r="EW75" s="725"/>
      <c r="EX75" s="725"/>
      <c r="EY75" s="725"/>
      <c r="EZ75" s="725"/>
      <c r="FA75" s="725"/>
      <c r="FB75" s="725"/>
      <c r="FC75" s="725"/>
      <c r="FD75" s="725"/>
      <c r="FE75" s="725"/>
      <c r="FF75" s="725"/>
      <c r="FG75" s="725"/>
      <c r="FH75" s="725"/>
      <c r="FI75" s="725"/>
      <c r="FJ75" s="725"/>
      <c r="FK75" s="725"/>
      <c r="FL75" s="725"/>
      <c r="FM75" s="725"/>
      <c r="FN75" s="725"/>
      <c r="FO75" s="725"/>
      <c r="FP75" s="725"/>
      <c r="FQ75" s="725"/>
      <c r="FR75" s="725"/>
      <c r="FS75" s="725"/>
      <c r="FT75" s="725"/>
      <c r="FU75" s="725"/>
      <c r="FV75" s="725"/>
      <c r="FW75" s="725"/>
      <c r="FX75" s="725"/>
      <c r="FY75" s="725"/>
      <c r="FZ75" s="725"/>
      <c r="GA75" s="725"/>
      <c r="GB75" s="725"/>
      <c r="GC75" s="725"/>
      <c r="GD75" s="725"/>
      <c r="GE75" s="725"/>
      <c r="GF75" s="725"/>
      <c r="GG75" s="725"/>
      <c r="GH75" s="725"/>
      <c r="GI75" s="725"/>
      <c r="GJ75" s="725"/>
      <c r="GK75" s="725"/>
      <c r="GL75" s="725"/>
      <c r="GM75" s="725"/>
      <c r="GN75" s="725"/>
      <c r="GO75" s="725"/>
      <c r="GP75" s="725"/>
      <c r="GQ75" s="725"/>
      <c r="GR75" s="725"/>
      <c r="GS75" s="725"/>
      <c r="GT75" s="725"/>
      <c r="GU75" s="725"/>
      <c r="GV75" s="725"/>
      <c r="GW75" s="725"/>
      <c r="GX75" s="725"/>
      <c r="GY75" s="725"/>
      <c r="GZ75" s="725"/>
      <c r="HA75" s="725"/>
      <c r="HB75" s="725"/>
      <c r="HC75" s="725"/>
      <c r="HD75" s="725"/>
      <c r="HE75" s="725"/>
      <c r="HF75" s="725"/>
      <c r="HG75" s="725"/>
      <c r="HH75" s="725"/>
      <c r="HI75" s="725"/>
      <c r="HJ75" s="725"/>
      <c r="HK75" s="725"/>
      <c r="HL75" s="725"/>
      <c r="HM75" s="725"/>
      <c r="HN75" s="725"/>
      <c r="HO75" s="725"/>
      <c r="HP75" s="725"/>
      <c r="HQ75" s="725"/>
      <c r="HR75" s="725"/>
      <c r="HS75" s="725"/>
      <c r="HT75" s="725"/>
      <c r="HU75" s="725"/>
      <c r="HV75" s="725"/>
      <c r="HW75" s="725"/>
      <c r="HX75" s="725"/>
      <c r="HY75" s="725"/>
      <c r="HZ75" s="725"/>
      <c r="IA75" s="725"/>
      <c r="IB75" s="725"/>
      <c r="IC75" s="725"/>
      <c r="ID75" s="725"/>
      <c r="IE75" s="725"/>
      <c r="IF75" s="725"/>
      <c r="IG75" s="725"/>
      <c r="IH75" s="725"/>
      <c r="II75" s="725"/>
      <c r="IJ75" s="725"/>
      <c r="IK75" s="725"/>
      <c r="IL75" s="725"/>
      <c r="IM75" s="725"/>
      <c r="IN75" s="725"/>
      <c r="IO75" s="725"/>
      <c r="IP75" s="725"/>
      <c r="IQ75" s="725"/>
      <c r="IR75" s="725"/>
      <c r="IS75" s="725"/>
      <c r="IT75" s="725"/>
      <c r="IU75" s="725"/>
    </row>
    <row r="76" spans="1:255" s="425" customFormat="1" ht="40.049999999999997" customHeight="1" thickTop="1" thickBot="1" x14ac:dyDescent="0.6">
      <c r="A76" s="507"/>
      <c r="B76" s="1234" t="s">
        <v>54</v>
      </c>
      <c r="C76" s="1235"/>
      <c r="D76" s="1235"/>
      <c r="E76" s="1235"/>
      <c r="F76" s="1235"/>
      <c r="G76" s="1235"/>
      <c r="H76" s="1235"/>
      <c r="I76" s="1235"/>
      <c r="J76" s="1235"/>
      <c r="K76" s="1235"/>
      <c r="L76" s="1235"/>
      <c r="M76" s="1235"/>
      <c r="N76" s="1235"/>
      <c r="O76" s="1235"/>
      <c r="P76" s="1235"/>
      <c r="Q76" s="1235"/>
      <c r="R76" s="1235"/>
      <c r="S76" s="1235"/>
      <c r="T76" s="1235"/>
      <c r="U76" s="1256" t="s">
        <v>178</v>
      </c>
      <c r="V76" s="1259" t="s">
        <v>182</v>
      </c>
      <c r="W76" s="1260"/>
      <c r="X76" s="1261"/>
      <c r="Y76" s="648">
        <v>7</v>
      </c>
      <c r="Z76" s="649"/>
      <c r="AA76" s="658">
        <f>1.5*Y76</f>
        <v>10.5</v>
      </c>
      <c r="AB76" s="651"/>
      <c r="AC76" s="427"/>
      <c r="AD76" s="427"/>
      <c r="AE76" s="1134"/>
      <c r="AF76" s="1135"/>
      <c r="AG76" s="1135"/>
      <c r="AH76" s="1136"/>
      <c r="AI76" s="1134"/>
      <c r="AJ76" s="1135"/>
      <c r="AK76" s="1135"/>
      <c r="AL76" s="1135"/>
      <c r="AM76" s="1135"/>
      <c r="AN76" s="1136"/>
      <c r="AO76" s="868"/>
      <c r="AP76" s="869"/>
      <c r="AQ76" s="1254"/>
      <c r="AR76" s="1254"/>
      <c r="AS76" s="1254"/>
      <c r="AT76" s="1254"/>
      <c r="AU76" s="1254"/>
      <c r="AV76" s="1254"/>
      <c r="AW76" s="719"/>
      <c r="AX76" s="720"/>
      <c r="AY76" s="660"/>
      <c r="AZ76" s="661"/>
      <c r="BA76" s="1255"/>
      <c r="BB76" s="1255"/>
      <c r="BC76" s="194"/>
      <c r="BD76" s="194"/>
      <c r="BE76" s="194"/>
      <c r="BF76" s="725"/>
      <c r="BG76" s="725"/>
      <c r="BH76" s="725"/>
      <c r="BI76" s="725"/>
      <c r="BJ76" s="725"/>
      <c r="BK76" s="725"/>
      <c r="BL76" s="725"/>
      <c r="BM76" s="725"/>
      <c r="BN76" s="725"/>
      <c r="BO76" s="725"/>
      <c r="BP76" s="725"/>
      <c r="BQ76" s="725"/>
      <c r="BR76" s="725"/>
      <c r="BS76" s="725"/>
      <c r="BT76" s="725"/>
      <c r="BU76" s="725"/>
      <c r="BV76" s="725"/>
      <c r="BW76" s="725"/>
      <c r="BX76" s="725"/>
      <c r="BY76" s="725"/>
      <c r="BZ76" s="725"/>
      <c r="CA76" s="725"/>
      <c r="CB76" s="725"/>
      <c r="CC76" s="725"/>
      <c r="CD76" s="725"/>
      <c r="CE76" s="725"/>
      <c r="CF76" s="725"/>
      <c r="CG76" s="725"/>
      <c r="CH76" s="725"/>
      <c r="CI76" s="725"/>
      <c r="CJ76" s="725"/>
      <c r="CK76" s="725"/>
      <c r="CL76" s="725"/>
      <c r="CM76" s="725"/>
      <c r="CN76" s="725"/>
      <c r="CO76" s="725"/>
      <c r="CP76" s="725"/>
      <c r="CQ76" s="725"/>
      <c r="CR76" s="725"/>
      <c r="CS76" s="725"/>
      <c r="CT76" s="725"/>
      <c r="CU76" s="725"/>
      <c r="CV76" s="725"/>
      <c r="CW76" s="725"/>
      <c r="CX76" s="725"/>
      <c r="CY76" s="725"/>
      <c r="CZ76" s="725"/>
      <c r="DA76" s="725"/>
      <c r="DB76" s="725"/>
      <c r="DC76" s="725"/>
      <c r="DD76" s="725"/>
      <c r="DE76" s="725"/>
      <c r="DF76" s="725"/>
      <c r="DG76" s="725"/>
      <c r="DH76" s="725"/>
      <c r="DI76" s="725"/>
      <c r="DJ76" s="725"/>
      <c r="DK76" s="725"/>
      <c r="DL76" s="725"/>
      <c r="DM76" s="725"/>
      <c r="DN76" s="725"/>
      <c r="DO76" s="725"/>
      <c r="DP76" s="725"/>
      <c r="DQ76" s="725"/>
      <c r="DR76" s="725"/>
      <c r="DS76" s="725"/>
      <c r="DT76" s="725"/>
      <c r="DU76" s="725"/>
      <c r="DV76" s="725"/>
      <c r="DW76" s="725"/>
      <c r="DX76" s="725"/>
      <c r="DY76" s="725"/>
      <c r="DZ76" s="725"/>
      <c r="EA76" s="725"/>
      <c r="EB76" s="725"/>
      <c r="EC76" s="725"/>
      <c r="ED76" s="725"/>
      <c r="EE76" s="725"/>
      <c r="EF76" s="725"/>
      <c r="EG76" s="725"/>
      <c r="EH76" s="725"/>
      <c r="EI76" s="725"/>
      <c r="EJ76" s="725"/>
      <c r="EK76" s="725"/>
      <c r="EL76" s="725"/>
      <c r="EM76" s="725"/>
      <c r="EN76" s="725"/>
      <c r="EO76" s="725"/>
      <c r="EP76" s="725"/>
      <c r="EQ76" s="725"/>
      <c r="ER76" s="725"/>
      <c r="ES76" s="725"/>
      <c r="ET76" s="725"/>
      <c r="EU76" s="725"/>
      <c r="EV76" s="725"/>
      <c r="EW76" s="725"/>
      <c r="EX76" s="725"/>
      <c r="EY76" s="725"/>
      <c r="EZ76" s="725"/>
      <c r="FA76" s="725"/>
      <c r="FB76" s="725"/>
      <c r="FC76" s="725"/>
      <c r="FD76" s="725"/>
      <c r="FE76" s="725"/>
      <c r="FF76" s="725"/>
      <c r="FG76" s="725"/>
      <c r="FH76" s="725"/>
      <c r="FI76" s="725"/>
      <c r="FJ76" s="725"/>
      <c r="FK76" s="725"/>
      <c r="FL76" s="725"/>
      <c r="FM76" s="725"/>
      <c r="FN76" s="725"/>
      <c r="FO76" s="725"/>
      <c r="FP76" s="725"/>
      <c r="FQ76" s="725"/>
      <c r="FR76" s="725"/>
      <c r="FS76" s="725"/>
      <c r="FT76" s="725"/>
      <c r="FU76" s="725"/>
      <c r="FV76" s="725"/>
      <c r="FW76" s="725"/>
      <c r="FX76" s="725"/>
      <c r="FY76" s="725"/>
      <c r="FZ76" s="725"/>
      <c r="GA76" s="725"/>
      <c r="GB76" s="725"/>
      <c r="GC76" s="725"/>
      <c r="GD76" s="725"/>
      <c r="GE76" s="725"/>
      <c r="GF76" s="725"/>
      <c r="GG76" s="725"/>
      <c r="GH76" s="725"/>
      <c r="GI76" s="725"/>
      <c r="GJ76" s="725"/>
      <c r="GK76" s="725"/>
      <c r="GL76" s="725"/>
      <c r="GM76" s="725"/>
      <c r="GN76" s="725"/>
      <c r="GO76" s="725"/>
      <c r="GP76" s="725"/>
      <c r="GQ76" s="725"/>
      <c r="GR76" s="725"/>
      <c r="GS76" s="725"/>
      <c r="GT76" s="725"/>
      <c r="GU76" s="725"/>
      <c r="GV76" s="725"/>
      <c r="GW76" s="725"/>
      <c r="GX76" s="725"/>
      <c r="GY76" s="725"/>
      <c r="GZ76" s="725"/>
      <c r="HA76" s="725"/>
      <c r="HB76" s="725"/>
      <c r="HC76" s="725"/>
      <c r="HD76" s="725"/>
      <c r="HE76" s="725"/>
      <c r="HF76" s="725"/>
      <c r="HG76" s="725"/>
      <c r="HH76" s="725"/>
      <c r="HI76" s="725"/>
      <c r="HJ76" s="725"/>
      <c r="HK76" s="725"/>
      <c r="HL76" s="725"/>
      <c r="HM76" s="725"/>
      <c r="HN76" s="725"/>
      <c r="HO76" s="725"/>
      <c r="HP76" s="725"/>
      <c r="HQ76" s="725"/>
      <c r="HR76" s="725"/>
      <c r="HS76" s="725"/>
      <c r="HT76" s="725"/>
      <c r="HU76" s="725"/>
      <c r="HV76" s="725"/>
      <c r="HW76" s="725"/>
      <c r="HX76" s="725"/>
      <c r="HY76" s="725"/>
      <c r="HZ76" s="725"/>
      <c r="IA76" s="725"/>
      <c r="IB76" s="725"/>
      <c r="IC76" s="725"/>
      <c r="ID76" s="725"/>
      <c r="IE76" s="725"/>
      <c r="IF76" s="725"/>
      <c r="IG76" s="725"/>
      <c r="IH76" s="725"/>
      <c r="II76" s="725"/>
      <c r="IJ76" s="725"/>
      <c r="IK76" s="725"/>
      <c r="IL76" s="725"/>
      <c r="IM76" s="725"/>
      <c r="IN76" s="725"/>
      <c r="IO76" s="725"/>
      <c r="IP76" s="725"/>
      <c r="IQ76" s="725"/>
      <c r="IR76" s="725"/>
      <c r="IS76" s="725"/>
      <c r="IT76" s="725"/>
      <c r="IU76" s="725"/>
    </row>
    <row r="77" spans="1:255" s="425" customFormat="1" ht="40.049999999999997" customHeight="1" thickTop="1" thickBot="1" x14ac:dyDescent="0.6">
      <c r="A77" s="507"/>
      <c r="B77" s="1234"/>
      <c r="C77" s="1235"/>
      <c r="D77" s="1235"/>
      <c r="E77" s="1235"/>
      <c r="F77" s="1235"/>
      <c r="G77" s="1235"/>
      <c r="H77" s="1235"/>
      <c r="I77" s="1235"/>
      <c r="J77" s="1235"/>
      <c r="K77" s="1235"/>
      <c r="L77" s="1235"/>
      <c r="M77" s="1235"/>
      <c r="N77" s="1235"/>
      <c r="O77" s="1235"/>
      <c r="P77" s="1235"/>
      <c r="Q77" s="1235"/>
      <c r="R77" s="1235"/>
      <c r="S77" s="1235"/>
      <c r="T77" s="1235"/>
      <c r="U77" s="1258"/>
      <c r="V77" s="1265"/>
      <c r="W77" s="1266"/>
      <c r="X77" s="1267"/>
      <c r="Y77" s="662"/>
      <c r="Z77" s="663"/>
      <c r="AA77" s="658"/>
      <c r="AB77" s="665"/>
      <c r="AC77" s="666"/>
      <c r="AD77" s="666"/>
      <c r="AE77" s="1137"/>
      <c r="AF77" s="1138"/>
      <c r="AG77" s="1138"/>
      <c r="AH77" s="1139"/>
      <c r="AI77" s="1137"/>
      <c r="AJ77" s="1138"/>
      <c r="AK77" s="1138"/>
      <c r="AL77" s="1138"/>
      <c r="AM77" s="1138"/>
      <c r="AN77" s="1139"/>
      <c r="AO77" s="953"/>
      <c r="AP77" s="954"/>
      <c r="AQ77" s="1268"/>
      <c r="AR77" s="1268"/>
      <c r="AS77" s="1268"/>
      <c r="AT77" s="1268"/>
      <c r="AU77" s="1268"/>
      <c r="AV77" s="1268"/>
      <c r="AW77" s="667"/>
      <c r="AX77" s="668"/>
      <c r="AY77" s="669"/>
      <c r="AZ77" s="670"/>
      <c r="BA77" s="1269"/>
      <c r="BB77" s="1269"/>
      <c r="BC77" s="194"/>
      <c r="BD77" s="194"/>
      <c r="BE77" s="194"/>
      <c r="BF77" s="725"/>
      <c r="BG77" s="725"/>
      <c r="BH77" s="725"/>
      <c r="BI77" s="725"/>
      <c r="BJ77" s="725"/>
      <c r="BK77" s="725"/>
      <c r="BL77" s="725"/>
      <c r="BM77" s="725"/>
      <c r="BN77" s="725"/>
      <c r="BO77" s="725"/>
      <c r="BP77" s="725"/>
      <c r="BQ77" s="725"/>
      <c r="BR77" s="725"/>
      <c r="BS77" s="725"/>
      <c r="BT77" s="725"/>
      <c r="BU77" s="725"/>
      <c r="BV77" s="725"/>
      <c r="BW77" s="725"/>
      <c r="BX77" s="725"/>
      <c r="BY77" s="725"/>
      <c r="BZ77" s="725"/>
      <c r="CA77" s="725"/>
      <c r="CB77" s="725"/>
      <c r="CC77" s="725"/>
      <c r="CD77" s="725"/>
      <c r="CE77" s="725"/>
      <c r="CF77" s="725"/>
      <c r="CG77" s="725"/>
      <c r="CH77" s="725"/>
      <c r="CI77" s="725"/>
      <c r="CJ77" s="725"/>
      <c r="CK77" s="725"/>
      <c r="CL77" s="725"/>
      <c r="CM77" s="725"/>
      <c r="CN77" s="725"/>
      <c r="CO77" s="725"/>
      <c r="CP77" s="725"/>
      <c r="CQ77" s="725"/>
      <c r="CR77" s="725"/>
      <c r="CS77" s="725"/>
      <c r="CT77" s="725"/>
      <c r="CU77" s="725"/>
      <c r="CV77" s="725"/>
      <c r="CW77" s="725"/>
      <c r="CX77" s="725"/>
      <c r="CY77" s="725"/>
      <c r="CZ77" s="725"/>
      <c r="DA77" s="725"/>
      <c r="DB77" s="725"/>
      <c r="DC77" s="725"/>
      <c r="DD77" s="725"/>
      <c r="DE77" s="725"/>
      <c r="DF77" s="725"/>
      <c r="DG77" s="725"/>
      <c r="DH77" s="725"/>
      <c r="DI77" s="725"/>
      <c r="DJ77" s="725"/>
      <c r="DK77" s="725"/>
      <c r="DL77" s="725"/>
      <c r="DM77" s="725"/>
      <c r="DN77" s="725"/>
      <c r="DO77" s="725"/>
      <c r="DP77" s="725"/>
      <c r="DQ77" s="725"/>
      <c r="DR77" s="725"/>
      <c r="DS77" s="725"/>
      <c r="DT77" s="725"/>
      <c r="DU77" s="725"/>
      <c r="DV77" s="725"/>
      <c r="DW77" s="725"/>
      <c r="DX77" s="725"/>
      <c r="DY77" s="725"/>
      <c r="DZ77" s="725"/>
      <c r="EA77" s="725"/>
      <c r="EB77" s="725"/>
      <c r="EC77" s="725"/>
      <c r="ED77" s="725"/>
      <c r="EE77" s="725"/>
      <c r="EF77" s="725"/>
      <c r="EG77" s="725"/>
      <c r="EH77" s="725"/>
      <c r="EI77" s="725"/>
      <c r="EJ77" s="725"/>
      <c r="EK77" s="725"/>
      <c r="EL77" s="725"/>
      <c r="EM77" s="725"/>
      <c r="EN77" s="725"/>
      <c r="EO77" s="725"/>
      <c r="EP77" s="725"/>
      <c r="EQ77" s="725"/>
      <c r="ER77" s="725"/>
      <c r="ES77" s="725"/>
      <c r="ET77" s="725"/>
      <c r="EU77" s="725"/>
      <c r="EV77" s="725"/>
      <c r="EW77" s="725"/>
      <c r="EX77" s="725"/>
      <c r="EY77" s="725"/>
      <c r="EZ77" s="725"/>
      <c r="FA77" s="725"/>
      <c r="FB77" s="725"/>
      <c r="FC77" s="725"/>
      <c r="FD77" s="725"/>
      <c r="FE77" s="725"/>
      <c r="FF77" s="725"/>
      <c r="FG77" s="725"/>
      <c r="FH77" s="725"/>
      <c r="FI77" s="725"/>
      <c r="FJ77" s="725"/>
      <c r="FK77" s="725"/>
      <c r="FL77" s="725"/>
      <c r="FM77" s="725"/>
      <c r="FN77" s="725"/>
      <c r="FO77" s="725"/>
      <c r="FP77" s="725"/>
      <c r="FQ77" s="725"/>
      <c r="FR77" s="725"/>
      <c r="FS77" s="725"/>
      <c r="FT77" s="725"/>
      <c r="FU77" s="725"/>
      <c r="FV77" s="725"/>
      <c r="FW77" s="725"/>
      <c r="FX77" s="725"/>
      <c r="FY77" s="725"/>
      <c r="FZ77" s="725"/>
      <c r="GA77" s="725"/>
      <c r="GB77" s="725"/>
      <c r="GC77" s="725"/>
      <c r="GD77" s="725"/>
      <c r="GE77" s="725"/>
      <c r="GF77" s="725"/>
      <c r="GG77" s="725"/>
      <c r="GH77" s="725"/>
      <c r="GI77" s="725"/>
      <c r="GJ77" s="725"/>
      <c r="GK77" s="725"/>
      <c r="GL77" s="725"/>
      <c r="GM77" s="725"/>
      <c r="GN77" s="725"/>
      <c r="GO77" s="725"/>
      <c r="GP77" s="725"/>
      <c r="GQ77" s="725"/>
      <c r="GR77" s="725"/>
      <c r="GS77" s="725"/>
      <c r="GT77" s="725"/>
      <c r="GU77" s="725"/>
      <c r="GV77" s="725"/>
      <c r="GW77" s="725"/>
      <c r="GX77" s="725"/>
      <c r="GY77" s="725"/>
      <c r="GZ77" s="725"/>
      <c r="HA77" s="725"/>
      <c r="HB77" s="725"/>
      <c r="HC77" s="725"/>
      <c r="HD77" s="725"/>
      <c r="HE77" s="725"/>
      <c r="HF77" s="725"/>
      <c r="HG77" s="725"/>
      <c r="HH77" s="725"/>
      <c r="HI77" s="725"/>
      <c r="HJ77" s="725"/>
      <c r="HK77" s="725"/>
      <c r="HL77" s="725"/>
      <c r="HM77" s="725"/>
      <c r="HN77" s="725"/>
      <c r="HO77" s="725"/>
      <c r="HP77" s="725"/>
      <c r="HQ77" s="725"/>
      <c r="HR77" s="725"/>
      <c r="HS77" s="725"/>
      <c r="HT77" s="725"/>
      <c r="HU77" s="725"/>
      <c r="HV77" s="725"/>
      <c r="HW77" s="725"/>
      <c r="HX77" s="725"/>
      <c r="HY77" s="725"/>
      <c r="HZ77" s="725"/>
      <c r="IA77" s="725"/>
      <c r="IB77" s="725"/>
      <c r="IC77" s="725"/>
      <c r="ID77" s="725"/>
      <c r="IE77" s="725"/>
      <c r="IF77" s="725"/>
      <c r="IG77" s="725"/>
      <c r="IH77" s="725"/>
      <c r="II77" s="725"/>
      <c r="IJ77" s="725"/>
      <c r="IK77" s="725"/>
      <c r="IL77" s="725"/>
      <c r="IM77" s="725"/>
      <c r="IN77" s="725"/>
      <c r="IO77" s="725"/>
      <c r="IP77" s="725"/>
      <c r="IQ77" s="725"/>
      <c r="IR77" s="725"/>
      <c r="IS77" s="725"/>
      <c r="IT77" s="725"/>
      <c r="IU77" s="725"/>
    </row>
    <row r="78" spans="1:255" s="425" customFormat="1" ht="40.049999999999997" customHeight="1" thickTop="1" thickBot="1" x14ac:dyDescent="0.6">
      <c r="A78" s="507"/>
      <c r="B78" s="1234" t="s">
        <v>55</v>
      </c>
      <c r="C78" s="1235"/>
      <c r="D78" s="1235"/>
      <c r="E78" s="1235"/>
      <c r="F78" s="1235"/>
      <c r="G78" s="1235"/>
      <c r="H78" s="1235"/>
      <c r="I78" s="1235"/>
      <c r="J78" s="1235"/>
      <c r="K78" s="1235"/>
      <c r="L78" s="1235"/>
      <c r="M78" s="1235"/>
      <c r="N78" s="1235"/>
      <c r="O78" s="1235"/>
      <c r="P78" s="1235"/>
      <c r="Q78" s="1235"/>
      <c r="R78" s="1235"/>
      <c r="S78" s="1235"/>
      <c r="T78" s="1235"/>
      <c r="U78" s="1256" t="s">
        <v>68</v>
      </c>
      <c r="V78" s="1270"/>
      <c r="W78" s="1271"/>
      <c r="X78" s="1272"/>
      <c r="Y78" s="648"/>
      <c r="Z78" s="649"/>
      <c r="AA78" s="650"/>
      <c r="AB78" s="651"/>
      <c r="AC78" s="666"/>
      <c r="AD78" s="666"/>
      <c r="AE78" s="1273" t="s">
        <v>56</v>
      </c>
      <c r="AF78" s="1273"/>
      <c r="AG78" s="1273"/>
      <c r="AH78" s="1273"/>
      <c r="AI78" s="1273" t="s">
        <v>102</v>
      </c>
      <c r="AJ78" s="1273"/>
      <c r="AK78" s="1273"/>
      <c r="AL78" s="1273"/>
      <c r="AM78" s="1273"/>
      <c r="AN78" s="1273"/>
      <c r="AO78" s="940"/>
      <c r="AP78" s="1080"/>
      <c r="AQ78" s="1249"/>
      <c r="AR78" s="1249"/>
      <c r="AS78" s="1249"/>
      <c r="AT78" s="1249"/>
      <c r="AU78" s="1249"/>
      <c r="AV78" s="1249"/>
      <c r="AW78" s="671"/>
      <c r="AX78" s="672"/>
      <c r="AY78" s="673"/>
      <c r="AZ78" s="674"/>
      <c r="BA78" s="1274"/>
      <c r="BB78" s="1274"/>
      <c r="BC78" s="194"/>
      <c r="BD78" s="194"/>
      <c r="BE78" s="194"/>
      <c r="BF78" s="725"/>
      <c r="BG78" s="725"/>
      <c r="BH78" s="725"/>
      <c r="BI78" s="725"/>
      <c r="BJ78" s="725"/>
      <c r="BK78" s="725"/>
      <c r="BL78" s="725"/>
      <c r="BM78" s="725"/>
      <c r="BN78" s="725"/>
      <c r="BO78" s="725"/>
      <c r="BP78" s="725"/>
      <c r="BQ78" s="725"/>
      <c r="BR78" s="725"/>
      <c r="BS78" s="725"/>
      <c r="BT78" s="725"/>
      <c r="BU78" s="725"/>
      <c r="BV78" s="725"/>
      <c r="BW78" s="725"/>
      <c r="BX78" s="725"/>
      <c r="BY78" s="725"/>
      <c r="BZ78" s="725"/>
      <c r="CA78" s="725"/>
      <c r="CB78" s="725"/>
      <c r="CC78" s="725"/>
      <c r="CD78" s="725"/>
      <c r="CE78" s="725"/>
      <c r="CF78" s="725"/>
      <c r="CG78" s="725"/>
      <c r="CH78" s="725"/>
      <c r="CI78" s="725"/>
      <c r="CJ78" s="725"/>
      <c r="CK78" s="725"/>
      <c r="CL78" s="725"/>
      <c r="CM78" s="725"/>
      <c r="CN78" s="725"/>
      <c r="CO78" s="725"/>
      <c r="CP78" s="725"/>
      <c r="CQ78" s="725"/>
      <c r="CR78" s="725"/>
      <c r="CS78" s="725"/>
      <c r="CT78" s="725"/>
      <c r="CU78" s="725"/>
      <c r="CV78" s="725"/>
      <c r="CW78" s="725"/>
      <c r="CX78" s="725"/>
      <c r="CY78" s="725"/>
      <c r="CZ78" s="725"/>
      <c r="DA78" s="725"/>
      <c r="DB78" s="725"/>
      <c r="DC78" s="725"/>
      <c r="DD78" s="725"/>
      <c r="DE78" s="725"/>
      <c r="DF78" s="725"/>
      <c r="DG78" s="725"/>
      <c r="DH78" s="725"/>
      <c r="DI78" s="725"/>
      <c r="DJ78" s="725"/>
      <c r="DK78" s="725"/>
      <c r="DL78" s="725"/>
      <c r="DM78" s="725"/>
      <c r="DN78" s="725"/>
      <c r="DO78" s="725"/>
      <c r="DP78" s="725"/>
      <c r="DQ78" s="725"/>
      <c r="DR78" s="725"/>
      <c r="DS78" s="725"/>
      <c r="DT78" s="725"/>
      <c r="DU78" s="725"/>
      <c r="DV78" s="725"/>
      <c r="DW78" s="725"/>
      <c r="DX78" s="725"/>
      <c r="DY78" s="725"/>
      <c r="DZ78" s="725"/>
      <c r="EA78" s="725"/>
      <c r="EB78" s="725"/>
      <c r="EC78" s="725"/>
      <c r="ED78" s="725"/>
      <c r="EE78" s="725"/>
      <c r="EF78" s="725"/>
      <c r="EG78" s="725"/>
      <c r="EH78" s="725"/>
      <c r="EI78" s="725"/>
      <c r="EJ78" s="725"/>
      <c r="EK78" s="725"/>
      <c r="EL78" s="725"/>
      <c r="EM78" s="725"/>
      <c r="EN78" s="725"/>
      <c r="EO78" s="725"/>
      <c r="EP78" s="725"/>
      <c r="EQ78" s="725"/>
      <c r="ER78" s="725"/>
      <c r="ES78" s="725"/>
      <c r="ET78" s="725"/>
      <c r="EU78" s="725"/>
      <c r="EV78" s="725"/>
      <c r="EW78" s="725"/>
      <c r="EX78" s="725"/>
      <c r="EY78" s="725"/>
      <c r="EZ78" s="725"/>
      <c r="FA78" s="725"/>
      <c r="FB78" s="725"/>
      <c r="FC78" s="725"/>
      <c r="FD78" s="725"/>
      <c r="FE78" s="725"/>
      <c r="FF78" s="725"/>
      <c r="FG78" s="725"/>
      <c r="FH78" s="725"/>
      <c r="FI78" s="725"/>
      <c r="FJ78" s="725"/>
      <c r="FK78" s="725"/>
      <c r="FL78" s="725"/>
      <c r="FM78" s="725"/>
      <c r="FN78" s="725"/>
      <c r="FO78" s="725"/>
      <c r="FP78" s="725"/>
      <c r="FQ78" s="725"/>
      <c r="FR78" s="725"/>
      <c r="FS78" s="725"/>
      <c r="FT78" s="725"/>
      <c r="FU78" s="725"/>
      <c r="FV78" s="725"/>
      <c r="FW78" s="725"/>
      <c r="FX78" s="725"/>
      <c r="FY78" s="725"/>
      <c r="FZ78" s="725"/>
      <c r="GA78" s="725"/>
      <c r="GB78" s="725"/>
      <c r="GC78" s="725"/>
      <c r="GD78" s="725"/>
      <c r="GE78" s="725"/>
      <c r="GF78" s="725"/>
      <c r="GG78" s="725"/>
      <c r="GH78" s="725"/>
      <c r="GI78" s="725"/>
      <c r="GJ78" s="725"/>
      <c r="GK78" s="725"/>
      <c r="GL78" s="725"/>
      <c r="GM78" s="725"/>
      <c r="GN78" s="725"/>
      <c r="GO78" s="725"/>
      <c r="GP78" s="725"/>
      <c r="GQ78" s="725"/>
      <c r="GR78" s="725"/>
      <c r="GS78" s="725"/>
      <c r="GT78" s="725"/>
      <c r="GU78" s="725"/>
      <c r="GV78" s="725"/>
      <c r="GW78" s="725"/>
      <c r="GX78" s="725"/>
      <c r="GY78" s="725"/>
      <c r="GZ78" s="725"/>
      <c r="HA78" s="725"/>
      <c r="HB78" s="725"/>
      <c r="HC78" s="725"/>
      <c r="HD78" s="725"/>
      <c r="HE78" s="725"/>
      <c r="HF78" s="725"/>
      <c r="HG78" s="725"/>
      <c r="HH78" s="725"/>
      <c r="HI78" s="725"/>
      <c r="HJ78" s="725"/>
      <c r="HK78" s="725"/>
      <c r="HL78" s="725"/>
      <c r="HM78" s="725"/>
      <c r="HN78" s="725"/>
      <c r="HO78" s="725"/>
      <c r="HP78" s="725"/>
      <c r="HQ78" s="725"/>
      <c r="HR78" s="725"/>
      <c r="HS78" s="725"/>
      <c r="HT78" s="725"/>
      <c r="HU78" s="725"/>
      <c r="HV78" s="725"/>
      <c r="HW78" s="725"/>
      <c r="HX78" s="725"/>
      <c r="HY78" s="725"/>
      <c r="HZ78" s="725"/>
      <c r="IA78" s="725"/>
      <c r="IB78" s="725"/>
      <c r="IC78" s="725"/>
      <c r="ID78" s="725"/>
      <c r="IE78" s="725"/>
      <c r="IF78" s="725"/>
      <c r="IG78" s="725"/>
      <c r="IH78" s="725"/>
      <c r="II78" s="725"/>
      <c r="IJ78" s="725"/>
      <c r="IK78" s="725"/>
      <c r="IL78" s="725"/>
      <c r="IM78" s="725"/>
      <c r="IN78" s="725"/>
      <c r="IO78" s="725"/>
      <c r="IP78" s="725"/>
      <c r="IQ78" s="725"/>
      <c r="IR78" s="725"/>
      <c r="IS78" s="725"/>
      <c r="IT78" s="725"/>
      <c r="IU78" s="725"/>
    </row>
    <row r="79" spans="1:255" s="425" customFormat="1" ht="40.049999999999997" customHeight="1" thickTop="1" thickBot="1" x14ac:dyDescent="0.6">
      <c r="A79" s="507"/>
      <c r="B79" s="1234"/>
      <c r="C79" s="1235"/>
      <c r="D79" s="1235"/>
      <c r="E79" s="1235"/>
      <c r="F79" s="1235"/>
      <c r="G79" s="1235"/>
      <c r="H79" s="1235"/>
      <c r="I79" s="1235"/>
      <c r="J79" s="1235"/>
      <c r="K79" s="1235"/>
      <c r="L79" s="1235"/>
      <c r="M79" s="1235"/>
      <c r="N79" s="1235"/>
      <c r="O79" s="1235"/>
      <c r="P79" s="1235"/>
      <c r="Q79" s="1235"/>
      <c r="R79" s="1235"/>
      <c r="S79" s="1235"/>
      <c r="T79" s="1235"/>
      <c r="U79" s="1257"/>
      <c r="V79" s="1275" t="s">
        <v>179</v>
      </c>
      <c r="W79" s="1276"/>
      <c r="X79" s="1277"/>
      <c r="Y79" s="656">
        <v>7</v>
      </c>
      <c r="Z79" s="657"/>
      <c r="AA79" s="658">
        <f>U78*Y79</f>
        <v>28</v>
      </c>
      <c r="AB79" s="659"/>
      <c r="AC79" s="666"/>
      <c r="AD79" s="666"/>
      <c r="AE79" s="1273"/>
      <c r="AF79" s="1273"/>
      <c r="AG79" s="1273"/>
      <c r="AH79" s="1273"/>
      <c r="AI79" s="1273"/>
      <c r="AJ79" s="1273"/>
      <c r="AK79" s="1273"/>
      <c r="AL79" s="1273"/>
      <c r="AM79" s="1273"/>
      <c r="AN79" s="1273"/>
      <c r="AO79" s="1278"/>
      <c r="AP79" s="1279"/>
      <c r="AQ79" s="1268"/>
      <c r="AR79" s="1268"/>
      <c r="AS79" s="1268"/>
      <c r="AT79" s="1268"/>
      <c r="AU79" s="1268"/>
      <c r="AV79" s="1268"/>
      <c r="AW79" s="721"/>
      <c r="AX79" s="722"/>
      <c r="AY79" s="675"/>
      <c r="AZ79" s="676"/>
      <c r="BA79" s="1280"/>
      <c r="BB79" s="1280"/>
      <c r="BC79" s="194"/>
      <c r="BD79" s="194"/>
      <c r="BE79" s="194"/>
      <c r="BF79" s="725"/>
      <c r="BG79" s="725"/>
      <c r="BH79" s="725"/>
      <c r="BI79" s="725"/>
      <c r="BJ79" s="725"/>
      <c r="BK79" s="725"/>
      <c r="BL79" s="725"/>
      <c r="BM79" s="725"/>
      <c r="BN79" s="725"/>
      <c r="BO79" s="725"/>
      <c r="BP79" s="725"/>
      <c r="BQ79" s="725"/>
      <c r="BR79" s="725"/>
      <c r="BS79" s="725"/>
      <c r="BT79" s="725"/>
      <c r="BU79" s="725"/>
      <c r="BV79" s="725"/>
      <c r="BW79" s="725"/>
      <c r="BX79" s="725"/>
      <c r="BY79" s="725"/>
      <c r="BZ79" s="725"/>
      <c r="CA79" s="725"/>
      <c r="CB79" s="725"/>
      <c r="CC79" s="725"/>
      <c r="CD79" s="725"/>
      <c r="CE79" s="725"/>
      <c r="CF79" s="725"/>
      <c r="CG79" s="725"/>
      <c r="CH79" s="725"/>
      <c r="CI79" s="725"/>
      <c r="CJ79" s="725"/>
      <c r="CK79" s="725"/>
      <c r="CL79" s="725"/>
      <c r="CM79" s="725"/>
      <c r="CN79" s="725"/>
      <c r="CO79" s="725"/>
      <c r="CP79" s="725"/>
      <c r="CQ79" s="725"/>
      <c r="CR79" s="725"/>
      <c r="CS79" s="725"/>
      <c r="CT79" s="725"/>
      <c r="CU79" s="725"/>
      <c r="CV79" s="725"/>
      <c r="CW79" s="725"/>
      <c r="CX79" s="725"/>
      <c r="CY79" s="725"/>
      <c r="CZ79" s="725"/>
      <c r="DA79" s="725"/>
      <c r="DB79" s="725"/>
      <c r="DC79" s="725"/>
      <c r="DD79" s="725"/>
      <c r="DE79" s="725"/>
      <c r="DF79" s="725"/>
      <c r="DG79" s="725"/>
      <c r="DH79" s="725"/>
      <c r="DI79" s="725"/>
      <c r="DJ79" s="725"/>
      <c r="DK79" s="725"/>
      <c r="DL79" s="725"/>
      <c r="DM79" s="725"/>
      <c r="DN79" s="725"/>
      <c r="DO79" s="725"/>
      <c r="DP79" s="725"/>
      <c r="DQ79" s="725"/>
      <c r="DR79" s="725"/>
      <c r="DS79" s="725"/>
      <c r="DT79" s="725"/>
      <c r="DU79" s="725"/>
      <c r="DV79" s="725"/>
      <c r="DW79" s="725"/>
      <c r="DX79" s="725"/>
      <c r="DY79" s="725"/>
      <c r="DZ79" s="725"/>
      <c r="EA79" s="725"/>
      <c r="EB79" s="725"/>
      <c r="EC79" s="725"/>
      <c r="ED79" s="725"/>
      <c r="EE79" s="725"/>
      <c r="EF79" s="725"/>
      <c r="EG79" s="725"/>
      <c r="EH79" s="725"/>
      <c r="EI79" s="725"/>
      <c r="EJ79" s="725"/>
      <c r="EK79" s="725"/>
      <c r="EL79" s="725"/>
      <c r="EM79" s="725"/>
      <c r="EN79" s="725"/>
      <c r="EO79" s="725"/>
      <c r="EP79" s="725"/>
      <c r="EQ79" s="725"/>
      <c r="ER79" s="725"/>
      <c r="ES79" s="725"/>
      <c r="ET79" s="725"/>
      <c r="EU79" s="725"/>
      <c r="EV79" s="725"/>
      <c r="EW79" s="725"/>
      <c r="EX79" s="725"/>
      <c r="EY79" s="725"/>
      <c r="EZ79" s="725"/>
      <c r="FA79" s="725"/>
      <c r="FB79" s="725"/>
      <c r="FC79" s="725"/>
      <c r="FD79" s="725"/>
      <c r="FE79" s="725"/>
      <c r="FF79" s="725"/>
      <c r="FG79" s="725"/>
      <c r="FH79" s="725"/>
      <c r="FI79" s="725"/>
      <c r="FJ79" s="725"/>
      <c r="FK79" s="725"/>
      <c r="FL79" s="725"/>
      <c r="FM79" s="725"/>
      <c r="FN79" s="725"/>
      <c r="FO79" s="725"/>
      <c r="FP79" s="725"/>
      <c r="FQ79" s="725"/>
      <c r="FR79" s="725"/>
      <c r="FS79" s="725"/>
      <c r="FT79" s="725"/>
      <c r="FU79" s="725"/>
      <c r="FV79" s="725"/>
      <c r="FW79" s="725"/>
      <c r="FX79" s="725"/>
      <c r="FY79" s="725"/>
      <c r="FZ79" s="725"/>
      <c r="GA79" s="725"/>
      <c r="GB79" s="725"/>
      <c r="GC79" s="725"/>
      <c r="GD79" s="725"/>
      <c r="GE79" s="725"/>
      <c r="GF79" s="725"/>
      <c r="GG79" s="725"/>
      <c r="GH79" s="725"/>
      <c r="GI79" s="725"/>
      <c r="GJ79" s="725"/>
      <c r="GK79" s="725"/>
      <c r="GL79" s="725"/>
      <c r="GM79" s="725"/>
      <c r="GN79" s="725"/>
      <c r="GO79" s="725"/>
      <c r="GP79" s="725"/>
      <c r="GQ79" s="725"/>
      <c r="GR79" s="725"/>
      <c r="GS79" s="725"/>
      <c r="GT79" s="725"/>
      <c r="GU79" s="725"/>
      <c r="GV79" s="725"/>
      <c r="GW79" s="725"/>
      <c r="GX79" s="725"/>
      <c r="GY79" s="725"/>
      <c r="GZ79" s="725"/>
      <c r="HA79" s="725"/>
      <c r="HB79" s="725"/>
      <c r="HC79" s="725"/>
      <c r="HD79" s="725"/>
      <c r="HE79" s="725"/>
      <c r="HF79" s="725"/>
      <c r="HG79" s="725"/>
      <c r="HH79" s="725"/>
      <c r="HI79" s="725"/>
      <c r="HJ79" s="725"/>
      <c r="HK79" s="725"/>
      <c r="HL79" s="725"/>
      <c r="HM79" s="725"/>
      <c r="HN79" s="725"/>
      <c r="HO79" s="725"/>
      <c r="HP79" s="725"/>
      <c r="HQ79" s="725"/>
      <c r="HR79" s="725"/>
      <c r="HS79" s="725"/>
      <c r="HT79" s="725"/>
      <c r="HU79" s="725"/>
      <c r="HV79" s="725"/>
      <c r="HW79" s="725"/>
      <c r="HX79" s="725"/>
      <c r="HY79" s="725"/>
      <c r="HZ79" s="725"/>
      <c r="IA79" s="725"/>
      <c r="IB79" s="725"/>
      <c r="IC79" s="725"/>
      <c r="ID79" s="725"/>
      <c r="IE79" s="725"/>
      <c r="IF79" s="725"/>
      <c r="IG79" s="725"/>
      <c r="IH79" s="725"/>
      <c r="II79" s="725"/>
      <c r="IJ79" s="725"/>
      <c r="IK79" s="725"/>
      <c r="IL79" s="725"/>
      <c r="IM79" s="725"/>
      <c r="IN79" s="725"/>
      <c r="IO79" s="725"/>
      <c r="IP79" s="725"/>
      <c r="IQ79" s="725"/>
      <c r="IR79" s="725"/>
      <c r="IS79" s="725"/>
      <c r="IT79" s="725"/>
      <c r="IU79" s="725"/>
    </row>
    <row r="80" spans="1:255" s="425" customFormat="1" ht="40.049999999999997" customHeight="1" thickTop="1" thickBot="1" x14ac:dyDescent="0.6">
      <c r="A80" s="507"/>
      <c r="B80" s="1234"/>
      <c r="C80" s="1235"/>
      <c r="D80" s="1235"/>
      <c r="E80" s="1235"/>
      <c r="F80" s="1235"/>
      <c r="G80" s="1235"/>
      <c r="H80" s="1235"/>
      <c r="I80" s="1235"/>
      <c r="J80" s="1235"/>
      <c r="K80" s="1235"/>
      <c r="L80" s="1235"/>
      <c r="M80" s="1235"/>
      <c r="N80" s="1235"/>
      <c r="O80" s="1235"/>
      <c r="P80" s="1235"/>
      <c r="Q80" s="1235"/>
      <c r="R80" s="1235"/>
      <c r="S80" s="1235"/>
      <c r="T80" s="1235"/>
      <c r="U80" s="1258"/>
      <c r="V80" s="1281"/>
      <c r="W80" s="1282"/>
      <c r="X80" s="1283"/>
      <c r="Y80" s="662"/>
      <c r="Z80" s="663"/>
      <c r="AA80" s="664"/>
      <c r="AB80" s="665"/>
      <c r="AC80" s="427"/>
      <c r="AD80" s="427"/>
      <c r="AE80" s="1284" t="s">
        <v>57</v>
      </c>
      <c r="AF80" s="1284"/>
      <c r="AG80" s="1284"/>
      <c r="AH80" s="1284"/>
      <c r="AI80" s="1284" t="s">
        <v>103</v>
      </c>
      <c r="AJ80" s="1284"/>
      <c r="AK80" s="1284"/>
      <c r="AL80" s="1284"/>
      <c r="AM80" s="1284"/>
      <c r="AN80" s="1284"/>
      <c r="AO80" s="1285"/>
      <c r="AP80" s="1285"/>
      <c r="AQ80" s="1286"/>
      <c r="AR80" s="1286"/>
      <c r="AS80" s="1286"/>
      <c r="AT80" s="1286"/>
      <c r="AU80" s="1286"/>
      <c r="AV80" s="1286"/>
      <c r="AW80" s="652"/>
      <c r="AX80" s="653"/>
      <c r="AY80" s="654"/>
      <c r="AZ80" s="655"/>
      <c r="BA80" s="1250"/>
      <c r="BB80" s="1250"/>
      <c r="BC80" s="194"/>
      <c r="BD80" s="194"/>
      <c r="BE80" s="194"/>
      <c r="BF80" s="725"/>
      <c r="BG80" s="725"/>
      <c r="BH80" s="725"/>
      <c r="BI80" s="725"/>
      <c r="BJ80" s="725"/>
      <c r="BK80" s="725"/>
      <c r="BL80" s="725"/>
      <c r="BM80" s="725"/>
      <c r="BN80" s="725"/>
      <c r="BO80" s="725"/>
      <c r="BP80" s="725"/>
      <c r="BQ80" s="725"/>
      <c r="BR80" s="725"/>
      <c r="BS80" s="725"/>
      <c r="BT80" s="725"/>
      <c r="BU80" s="725"/>
      <c r="BV80" s="725"/>
      <c r="BW80" s="725"/>
      <c r="BX80" s="725"/>
      <c r="BY80" s="725"/>
      <c r="BZ80" s="725"/>
      <c r="CA80" s="725"/>
      <c r="CB80" s="725"/>
      <c r="CC80" s="725"/>
      <c r="CD80" s="725"/>
      <c r="CE80" s="725"/>
      <c r="CF80" s="725"/>
      <c r="CG80" s="725"/>
      <c r="CH80" s="725"/>
      <c r="CI80" s="725"/>
      <c r="CJ80" s="725"/>
      <c r="CK80" s="725"/>
      <c r="CL80" s="725"/>
      <c r="CM80" s="725"/>
      <c r="CN80" s="725"/>
      <c r="CO80" s="725"/>
      <c r="CP80" s="725"/>
      <c r="CQ80" s="725"/>
      <c r="CR80" s="725"/>
      <c r="CS80" s="725"/>
      <c r="CT80" s="725"/>
      <c r="CU80" s="725"/>
      <c r="CV80" s="725"/>
      <c r="CW80" s="725"/>
      <c r="CX80" s="725"/>
      <c r="CY80" s="725"/>
      <c r="CZ80" s="725"/>
      <c r="DA80" s="725"/>
      <c r="DB80" s="725"/>
      <c r="DC80" s="725"/>
      <c r="DD80" s="725"/>
      <c r="DE80" s="725"/>
      <c r="DF80" s="725"/>
      <c r="DG80" s="725"/>
      <c r="DH80" s="725"/>
      <c r="DI80" s="725"/>
      <c r="DJ80" s="725"/>
      <c r="DK80" s="725"/>
      <c r="DL80" s="725"/>
      <c r="DM80" s="725"/>
      <c r="DN80" s="725"/>
      <c r="DO80" s="725"/>
      <c r="DP80" s="725"/>
      <c r="DQ80" s="725"/>
      <c r="DR80" s="725"/>
      <c r="DS80" s="725"/>
      <c r="DT80" s="725"/>
      <c r="DU80" s="725"/>
      <c r="DV80" s="725"/>
      <c r="DW80" s="725"/>
      <c r="DX80" s="725"/>
      <c r="DY80" s="725"/>
      <c r="DZ80" s="725"/>
      <c r="EA80" s="725"/>
      <c r="EB80" s="725"/>
      <c r="EC80" s="725"/>
      <c r="ED80" s="725"/>
      <c r="EE80" s="725"/>
      <c r="EF80" s="725"/>
      <c r="EG80" s="725"/>
      <c r="EH80" s="725"/>
      <c r="EI80" s="725"/>
      <c r="EJ80" s="725"/>
      <c r="EK80" s="725"/>
      <c r="EL80" s="725"/>
      <c r="EM80" s="725"/>
      <c r="EN80" s="725"/>
      <c r="EO80" s="725"/>
      <c r="EP80" s="725"/>
      <c r="EQ80" s="725"/>
      <c r="ER80" s="725"/>
      <c r="ES80" s="725"/>
      <c r="ET80" s="725"/>
      <c r="EU80" s="725"/>
      <c r="EV80" s="725"/>
      <c r="EW80" s="725"/>
      <c r="EX80" s="725"/>
      <c r="EY80" s="725"/>
      <c r="EZ80" s="725"/>
      <c r="FA80" s="725"/>
      <c r="FB80" s="725"/>
      <c r="FC80" s="725"/>
      <c r="FD80" s="725"/>
      <c r="FE80" s="725"/>
      <c r="FF80" s="725"/>
      <c r="FG80" s="725"/>
      <c r="FH80" s="725"/>
      <c r="FI80" s="725"/>
      <c r="FJ80" s="725"/>
      <c r="FK80" s="725"/>
      <c r="FL80" s="725"/>
      <c r="FM80" s="725"/>
      <c r="FN80" s="725"/>
      <c r="FO80" s="725"/>
      <c r="FP80" s="725"/>
      <c r="FQ80" s="725"/>
      <c r="FR80" s="725"/>
      <c r="FS80" s="725"/>
      <c r="FT80" s="725"/>
      <c r="FU80" s="725"/>
      <c r="FV80" s="725"/>
      <c r="FW80" s="725"/>
      <c r="FX80" s="725"/>
      <c r="FY80" s="725"/>
      <c r="FZ80" s="725"/>
      <c r="GA80" s="725"/>
      <c r="GB80" s="725"/>
      <c r="GC80" s="725"/>
      <c r="GD80" s="725"/>
      <c r="GE80" s="725"/>
      <c r="GF80" s="725"/>
      <c r="GG80" s="725"/>
      <c r="GH80" s="725"/>
      <c r="GI80" s="725"/>
      <c r="GJ80" s="725"/>
      <c r="GK80" s="725"/>
      <c r="GL80" s="725"/>
      <c r="GM80" s="725"/>
      <c r="GN80" s="725"/>
      <c r="GO80" s="725"/>
      <c r="GP80" s="725"/>
      <c r="GQ80" s="725"/>
      <c r="GR80" s="725"/>
      <c r="GS80" s="725"/>
      <c r="GT80" s="725"/>
      <c r="GU80" s="725"/>
      <c r="GV80" s="725"/>
      <c r="GW80" s="725"/>
      <c r="GX80" s="725"/>
      <c r="GY80" s="725"/>
      <c r="GZ80" s="725"/>
      <c r="HA80" s="725"/>
      <c r="HB80" s="725"/>
      <c r="HC80" s="725"/>
      <c r="HD80" s="725"/>
      <c r="HE80" s="725"/>
      <c r="HF80" s="725"/>
      <c r="HG80" s="725"/>
      <c r="HH80" s="725"/>
      <c r="HI80" s="725"/>
      <c r="HJ80" s="725"/>
      <c r="HK80" s="725"/>
      <c r="HL80" s="725"/>
      <c r="HM80" s="725"/>
      <c r="HN80" s="725"/>
      <c r="HO80" s="725"/>
      <c r="HP80" s="725"/>
      <c r="HQ80" s="725"/>
      <c r="HR80" s="725"/>
      <c r="HS80" s="725"/>
      <c r="HT80" s="725"/>
      <c r="HU80" s="725"/>
      <c r="HV80" s="725"/>
      <c r="HW80" s="725"/>
      <c r="HX80" s="725"/>
      <c r="HY80" s="725"/>
      <c r="HZ80" s="725"/>
      <c r="IA80" s="725"/>
      <c r="IB80" s="725"/>
      <c r="IC80" s="725"/>
      <c r="ID80" s="725"/>
      <c r="IE80" s="725"/>
      <c r="IF80" s="725"/>
      <c r="IG80" s="725"/>
      <c r="IH80" s="725"/>
      <c r="II80" s="725"/>
      <c r="IJ80" s="725"/>
      <c r="IK80" s="725"/>
      <c r="IL80" s="725"/>
      <c r="IM80" s="725"/>
      <c r="IN80" s="725"/>
      <c r="IO80" s="725"/>
      <c r="IP80" s="725"/>
      <c r="IQ80" s="725"/>
      <c r="IR80" s="725"/>
      <c r="IS80" s="725"/>
      <c r="IT80" s="725"/>
      <c r="IU80" s="725"/>
    </row>
    <row r="81" spans="1:255" s="681" customFormat="1" ht="40.049999999999997" customHeight="1" thickTop="1" thickBot="1" x14ac:dyDescent="0.6">
      <c r="A81" s="507"/>
      <c r="B81" s="1234" t="s">
        <v>78</v>
      </c>
      <c r="C81" s="1235"/>
      <c r="D81" s="1235"/>
      <c r="E81" s="1235"/>
      <c r="F81" s="1235"/>
      <c r="G81" s="1235"/>
      <c r="H81" s="1235"/>
      <c r="I81" s="1235"/>
      <c r="J81" s="1235"/>
      <c r="K81" s="1235"/>
      <c r="L81" s="1235"/>
      <c r="M81" s="1235"/>
      <c r="N81" s="1235"/>
      <c r="O81" s="1235"/>
      <c r="P81" s="1235"/>
      <c r="Q81" s="1235"/>
      <c r="R81" s="1235"/>
      <c r="S81" s="1235"/>
      <c r="T81" s="1235"/>
      <c r="U81" s="1256" t="s">
        <v>58</v>
      </c>
      <c r="V81" s="1259" t="s">
        <v>183</v>
      </c>
      <c r="W81" s="1260"/>
      <c r="X81" s="1261"/>
      <c r="Y81" s="648">
        <v>7</v>
      </c>
      <c r="Z81" s="649"/>
      <c r="AA81" s="658">
        <f>2*Y81</f>
        <v>14</v>
      </c>
      <c r="AB81" s="651"/>
      <c r="AC81" s="427"/>
      <c r="AD81" s="427"/>
      <c r="AE81" s="1284"/>
      <c r="AF81" s="1284"/>
      <c r="AG81" s="1284"/>
      <c r="AH81" s="1284"/>
      <c r="AI81" s="1284"/>
      <c r="AJ81" s="1284"/>
      <c r="AK81" s="1284"/>
      <c r="AL81" s="1284"/>
      <c r="AM81" s="1284"/>
      <c r="AN81" s="1284"/>
      <c r="AO81" s="677"/>
      <c r="AP81" s="677"/>
      <c r="AQ81" s="1287"/>
      <c r="AR81" s="1288"/>
      <c r="AS81" s="1288"/>
      <c r="AT81" s="1288"/>
      <c r="AU81" s="1288"/>
      <c r="AV81" s="1289"/>
      <c r="AW81" s="719"/>
      <c r="AX81" s="678"/>
      <c r="AY81" s="679"/>
      <c r="AZ81" s="680"/>
      <c r="BA81" s="1290"/>
      <c r="BB81" s="1291"/>
      <c r="BC81" s="194"/>
      <c r="BD81" s="194"/>
      <c r="BE81" s="194"/>
      <c r="BF81" s="725"/>
      <c r="BG81" s="725"/>
      <c r="BH81" s="725"/>
      <c r="BI81" s="725"/>
      <c r="BJ81" s="725"/>
      <c r="BK81" s="725"/>
      <c r="BL81" s="725"/>
      <c r="BM81" s="725"/>
      <c r="BN81" s="725"/>
      <c r="BO81" s="725"/>
      <c r="BP81" s="725"/>
      <c r="BQ81" s="725"/>
      <c r="BR81" s="725"/>
      <c r="BS81" s="725"/>
      <c r="BT81" s="725"/>
      <c r="BU81" s="725"/>
      <c r="BV81" s="725"/>
      <c r="BW81" s="725"/>
      <c r="BX81" s="725"/>
      <c r="BY81" s="725"/>
      <c r="BZ81" s="725"/>
      <c r="CA81" s="725"/>
      <c r="CB81" s="725"/>
      <c r="CC81" s="725"/>
      <c r="CD81" s="725"/>
      <c r="CE81" s="725"/>
      <c r="CF81" s="725"/>
      <c r="CG81" s="725"/>
      <c r="CH81" s="725"/>
      <c r="CI81" s="725"/>
      <c r="CJ81" s="725"/>
      <c r="CK81" s="725"/>
      <c r="CL81" s="725"/>
      <c r="CM81" s="725"/>
      <c r="CN81" s="725"/>
      <c r="CO81" s="725"/>
      <c r="CP81" s="725"/>
      <c r="CQ81" s="725"/>
      <c r="CR81" s="725"/>
      <c r="CS81" s="725"/>
      <c r="CT81" s="725"/>
      <c r="CU81" s="725"/>
      <c r="CV81" s="725"/>
      <c r="CW81" s="725"/>
      <c r="CX81" s="725"/>
      <c r="CY81" s="725"/>
      <c r="CZ81" s="725"/>
      <c r="DA81" s="725"/>
      <c r="DB81" s="725"/>
      <c r="DC81" s="725"/>
      <c r="DD81" s="725"/>
      <c r="DE81" s="725"/>
      <c r="DF81" s="725"/>
      <c r="DG81" s="725"/>
      <c r="DH81" s="725"/>
      <c r="DI81" s="725"/>
      <c r="DJ81" s="725"/>
      <c r="DK81" s="725"/>
      <c r="DL81" s="725"/>
      <c r="DM81" s="725"/>
      <c r="DN81" s="725"/>
      <c r="DO81" s="725"/>
      <c r="DP81" s="725"/>
      <c r="DQ81" s="725"/>
      <c r="DR81" s="725"/>
      <c r="DS81" s="725"/>
      <c r="DT81" s="725"/>
      <c r="DU81" s="725"/>
      <c r="DV81" s="725"/>
      <c r="DW81" s="725"/>
      <c r="DX81" s="725"/>
      <c r="DY81" s="725"/>
      <c r="DZ81" s="725"/>
      <c r="EA81" s="725"/>
      <c r="EB81" s="725"/>
      <c r="EC81" s="725"/>
      <c r="ED81" s="725"/>
      <c r="EE81" s="725"/>
      <c r="EF81" s="725"/>
      <c r="EG81" s="725"/>
      <c r="EH81" s="725"/>
      <c r="EI81" s="725"/>
      <c r="EJ81" s="725"/>
      <c r="EK81" s="725"/>
      <c r="EL81" s="725"/>
      <c r="EM81" s="725"/>
      <c r="EN81" s="725"/>
      <c r="EO81" s="725"/>
      <c r="EP81" s="725"/>
      <c r="EQ81" s="725"/>
      <c r="ER81" s="725"/>
      <c r="ES81" s="725"/>
      <c r="ET81" s="725"/>
      <c r="EU81" s="725"/>
      <c r="EV81" s="725"/>
      <c r="EW81" s="725"/>
      <c r="EX81" s="725"/>
      <c r="EY81" s="725"/>
      <c r="EZ81" s="725"/>
      <c r="FA81" s="725"/>
      <c r="FB81" s="725"/>
      <c r="FC81" s="725"/>
      <c r="FD81" s="725"/>
      <c r="FE81" s="725"/>
      <c r="FF81" s="725"/>
      <c r="FG81" s="725"/>
      <c r="FH81" s="725"/>
      <c r="FI81" s="725"/>
      <c r="FJ81" s="725"/>
      <c r="FK81" s="725"/>
      <c r="FL81" s="725"/>
      <c r="FM81" s="725"/>
      <c r="FN81" s="725"/>
      <c r="FO81" s="725"/>
      <c r="FP81" s="725"/>
      <c r="FQ81" s="725"/>
      <c r="FR81" s="725"/>
      <c r="FS81" s="725"/>
      <c r="FT81" s="725"/>
      <c r="FU81" s="725"/>
      <c r="FV81" s="725"/>
      <c r="FW81" s="725"/>
      <c r="FX81" s="725"/>
      <c r="FY81" s="725"/>
      <c r="FZ81" s="725"/>
      <c r="GA81" s="725"/>
      <c r="GB81" s="725"/>
      <c r="GC81" s="725"/>
      <c r="GD81" s="725"/>
      <c r="GE81" s="725"/>
      <c r="GF81" s="725"/>
      <c r="GG81" s="725"/>
      <c r="GH81" s="725"/>
      <c r="GI81" s="725"/>
      <c r="GJ81" s="725"/>
      <c r="GK81" s="725"/>
      <c r="GL81" s="725"/>
      <c r="GM81" s="725"/>
      <c r="GN81" s="725"/>
      <c r="GO81" s="725"/>
      <c r="GP81" s="725"/>
      <c r="GQ81" s="725"/>
      <c r="GR81" s="725"/>
      <c r="GS81" s="725"/>
      <c r="GT81" s="725"/>
      <c r="GU81" s="725"/>
      <c r="GV81" s="725"/>
      <c r="GW81" s="725"/>
      <c r="GX81" s="725"/>
      <c r="GY81" s="725"/>
      <c r="GZ81" s="725"/>
      <c r="HA81" s="725"/>
      <c r="HB81" s="725"/>
      <c r="HC81" s="725"/>
      <c r="HD81" s="725"/>
      <c r="HE81" s="725"/>
      <c r="HF81" s="725"/>
      <c r="HG81" s="725"/>
      <c r="HH81" s="725"/>
      <c r="HI81" s="725"/>
      <c r="HJ81" s="725"/>
      <c r="HK81" s="725"/>
      <c r="HL81" s="725"/>
      <c r="HM81" s="725"/>
      <c r="HN81" s="725"/>
      <c r="HO81" s="725"/>
      <c r="HP81" s="725"/>
      <c r="HQ81" s="725"/>
      <c r="HR81" s="725"/>
      <c r="HS81" s="725"/>
      <c r="HT81" s="725"/>
      <c r="HU81" s="725"/>
      <c r="HV81" s="725"/>
      <c r="HW81" s="725"/>
      <c r="HX81" s="725"/>
      <c r="HY81" s="725"/>
      <c r="HZ81" s="725"/>
      <c r="IA81" s="725"/>
      <c r="IB81" s="725"/>
      <c r="IC81" s="725"/>
      <c r="ID81" s="725"/>
      <c r="IE81" s="725"/>
      <c r="IF81" s="725"/>
      <c r="IG81" s="725"/>
      <c r="IH81" s="725"/>
      <c r="II81" s="725"/>
      <c r="IJ81" s="725"/>
      <c r="IK81" s="725"/>
      <c r="IL81" s="725"/>
      <c r="IM81" s="725"/>
      <c r="IN81" s="725"/>
      <c r="IO81" s="725"/>
      <c r="IP81" s="725"/>
      <c r="IQ81" s="725"/>
      <c r="IR81" s="725"/>
      <c r="IS81" s="725"/>
      <c r="IT81" s="725"/>
      <c r="IU81" s="725"/>
    </row>
    <row r="82" spans="1:255" s="681" customFormat="1" ht="39.75" customHeight="1" thickTop="1" thickBot="1" x14ac:dyDescent="0.6">
      <c r="A82" s="507"/>
      <c r="B82" s="1234"/>
      <c r="C82" s="1235"/>
      <c r="D82" s="1235"/>
      <c r="E82" s="1235"/>
      <c r="F82" s="1235"/>
      <c r="G82" s="1235"/>
      <c r="H82" s="1235"/>
      <c r="I82" s="1235"/>
      <c r="J82" s="1235"/>
      <c r="K82" s="1235"/>
      <c r="L82" s="1235"/>
      <c r="M82" s="1235"/>
      <c r="N82" s="1235"/>
      <c r="O82" s="1235"/>
      <c r="P82" s="1235"/>
      <c r="Q82" s="1235"/>
      <c r="R82" s="1235"/>
      <c r="S82" s="1235"/>
      <c r="T82" s="1235"/>
      <c r="U82" s="1257"/>
      <c r="V82" s="1265"/>
      <c r="W82" s="1266"/>
      <c r="X82" s="1267"/>
      <c r="Y82" s="662"/>
      <c r="Z82" s="663"/>
      <c r="AA82" s="658"/>
      <c r="AB82" s="665"/>
      <c r="AC82" s="427"/>
      <c r="AD82" s="427"/>
      <c r="AE82" s="1284"/>
      <c r="AF82" s="1284"/>
      <c r="AG82" s="1284"/>
      <c r="AH82" s="1284"/>
      <c r="AI82" s="1284"/>
      <c r="AJ82" s="1284"/>
      <c r="AK82" s="1284"/>
      <c r="AL82" s="1284"/>
      <c r="AM82" s="1284"/>
      <c r="AN82" s="1284"/>
      <c r="AO82" s="1081"/>
      <c r="AP82" s="932"/>
      <c r="AQ82" s="1292"/>
      <c r="AR82" s="1292"/>
      <c r="AS82" s="1292"/>
      <c r="AT82" s="1292"/>
      <c r="AU82" s="1292"/>
      <c r="AV82" s="1292"/>
      <c r="AW82" s="682"/>
      <c r="AX82" s="683"/>
      <c r="AY82" s="684"/>
      <c r="AZ82" s="685"/>
      <c r="BA82" s="1293"/>
      <c r="BB82" s="1293"/>
      <c r="BC82" s="194"/>
      <c r="BD82" s="194"/>
      <c r="BE82" s="194"/>
      <c r="BF82" s="725"/>
      <c r="BG82" s="725"/>
      <c r="BH82" s="725"/>
      <c r="BI82" s="725"/>
      <c r="BJ82" s="725"/>
      <c r="BK82" s="725"/>
      <c r="BL82" s="725"/>
      <c r="BM82" s="725"/>
      <c r="BN82" s="725"/>
      <c r="BO82" s="725"/>
      <c r="BP82" s="725"/>
      <c r="BQ82" s="725"/>
      <c r="BR82" s="725"/>
      <c r="BS82" s="725"/>
      <c r="BT82" s="725"/>
      <c r="BU82" s="725"/>
      <c r="BV82" s="725"/>
      <c r="BW82" s="725"/>
      <c r="BX82" s="725"/>
      <c r="BY82" s="725"/>
      <c r="BZ82" s="725"/>
      <c r="CA82" s="725"/>
      <c r="CB82" s="725"/>
      <c r="CC82" s="725"/>
      <c r="CD82" s="725"/>
      <c r="CE82" s="725"/>
      <c r="CF82" s="725"/>
      <c r="CG82" s="725"/>
      <c r="CH82" s="725"/>
      <c r="CI82" s="725"/>
      <c r="CJ82" s="725"/>
      <c r="CK82" s="725"/>
      <c r="CL82" s="725"/>
      <c r="CM82" s="725"/>
      <c r="CN82" s="725"/>
      <c r="CO82" s="725"/>
      <c r="CP82" s="725"/>
      <c r="CQ82" s="725"/>
      <c r="CR82" s="725"/>
      <c r="CS82" s="725"/>
      <c r="CT82" s="725"/>
      <c r="CU82" s="725"/>
      <c r="CV82" s="725"/>
      <c r="CW82" s="725"/>
      <c r="CX82" s="725"/>
      <c r="CY82" s="725"/>
      <c r="CZ82" s="725"/>
      <c r="DA82" s="725"/>
      <c r="DB82" s="725"/>
      <c r="DC82" s="725"/>
      <c r="DD82" s="725"/>
      <c r="DE82" s="725"/>
      <c r="DF82" s="725"/>
      <c r="DG82" s="725"/>
      <c r="DH82" s="725"/>
      <c r="DI82" s="725"/>
      <c r="DJ82" s="725"/>
      <c r="DK82" s="725"/>
      <c r="DL82" s="725"/>
      <c r="DM82" s="725"/>
      <c r="DN82" s="725"/>
      <c r="DO82" s="725"/>
      <c r="DP82" s="725"/>
      <c r="DQ82" s="725"/>
      <c r="DR82" s="725"/>
      <c r="DS82" s="725"/>
      <c r="DT82" s="725"/>
      <c r="DU82" s="725"/>
      <c r="DV82" s="725"/>
      <c r="DW82" s="725"/>
      <c r="DX82" s="725"/>
      <c r="DY82" s="725"/>
      <c r="DZ82" s="725"/>
      <c r="EA82" s="725"/>
      <c r="EB82" s="725"/>
      <c r="EC82" s="725"/>
      <c r="ED82" s="725"/>
      <c r="EE82" s="725"/>
      <c r="EF82" s="725"/>
      <c r="EG82" s="725"/>
      <c r="EH82" s="725"/>
      <c r="EI82" s="725"/>
      <c r="EJ82" s="725"/>
      <c r="EK82" s="725"/>
      <c r="EL82" s="725"/>
      <c r="EM82" s="725"/>
      <c r="EN82" s="725"/>
      <c r="EO82" s="725"/>
      <c r="EP82" s="725"/>
      <c r="EQ82" s="725"/>
      <c r="ER82" s="725"/>
      <c r="ES82" s="725"/>
      <c r="ET82" s="725"/>
      <c r="EU82" s="725"/>
      <c r="EV82" s="725"/>
      <c r="EW82" s="725"/>
      <c r="EX82" s="725"/>
      <c r="EY82" s="725"/>
      <c r="EZ82" s="725"/>
      <c r="FA82" s="725"/>
      <c r="FB82" s="725"/>
      <c r="FC82" s="725"/>
      <c r="FD82" s="725"/>
      <c r="FE82" s="725"/>
      <c r="FF82" s="725"/>
      <c r="FG82" s="725"/>
      <c r="FH82" s="725"/>
      <c r="FI82" s="725"/>
      <c r="FJ82" s="725"/>
      <c r="FK82" s="725"/>
      <c r="FL82" s="725"/>
      <c r="FM82" s="725"/>
      <c r="FN82" s="725"/>
      <c r="FO82" s="725"/>
      <c r="FP82" s="725"/>
      <c r="FQ82" s="725"/>
      <c r="FR82" s="725"/>
      <c r="FS82" s="725"/>
      <c r="FT82" s="725"/>
      <c r="FU82" s="725"/>
      <c r="FV82" s="725"/>
      <c r="FW82" s="725"/>
      <c r="FX82" s="725"/>
      <c r="FY82" s="725"/>
      <c r="FZ82" s="725"/>
      <c r="GA82" s="725"/>
      <c r="GB82" s="725"/>
      <c r="GC82" s="725"/>
      <c r="GD82" s="725"/>
      <c r="GE82" s="725"/>
      <c r="GF82" s="725"/>
      <c r="GG82" s="725"/>
      <c r="GH82" s="725"/>
      <c r="GI82" s="725"/>
      <c r="GJ82" s="725"/>
      <c r="GK82" s="725"/>
      <c r="GL82" s="725"/>
      <c r="GM82" s="725"/>
      <c r="GN82" s="725"/>
      <c r="GO82" s="725"/>
      <c r="GP82" s="725"/>
      <c r="GQ82" s="725"/>
      <c r="GR82" s="725"/>
      <c r="GS82" s="725"/>
      <c r="GT82" s="725"/>
      <c r="GU82" s="725"/>
      <c r="GV82" s="725"/>
      <c r="GW82" s="725"/>
      <c r="GX82" s="725"/>
      <c r="GY82" s="725"/>
      <c r="GZ82" s="725"/>
      <c r="HA82" s="725"/>
      <c r="HB82" s="725"/>
      <c r="HC82" s="725"/>
      <c r="HD82" s="725"/>
      <c r="HE82" s="725"/>
      <c r="HF82" s="725"/>
      <c r="HG82" s="725"/>
      <c r="HH82" s="725"/>
      <c r="HI82" s="725"/>
      <c r="HJ82" s="725"/>
      <c r="HK82" s="725"/>
      <c r="HL82" s="725"/>
      <c r="HM82" s="725"/>
      <c r="HN82" s="725"/>
      <c r="HO82" s="725"/>
      <c r="HP82" s="725"/>
      <c r="HQ82" s="725"/>
      <c r="HR82" s="725"/>
      <c r="HS82" s="725"/>
      <c r="HT82" s="725"/>
      <c r="HU82" s="725"/>
      <c r="HV82" s="725"/>
      <c r="HW82" s="725"/>
      <c r="HX82" s="725"/>
      <c r="HY82" s="725"/>
      <c r="HZ82" s="725"/>
      <c r="IA82" s="725"/>
      <c r="IB82" s="725"/>
      <c r="IC82" s="725"/>
      <c r="ID82" s="725"/>
      <c r="IE82" s="725"/>
      <c r="IF82" s="725"/>
      <c r="IG82" s="725"/>
      <c r="IH82" s="725"/>
      <c r="II82" s="725"/>
      <c r="IJ82" s="725"/>
      <c r="IK82" s="725"/>
      <c r="IL82" s="725"/>
      <c r="IM82" s="725"/>
      <c r="IN82" s="725"/>
      <c r="IO82" s="725"/>
      <c r="IP82" s="725"/>
      <c r="IQ82" s="725"/>
      <c r="IR82" s="725"/>
      <c r="IS82" s="725"/>
      <c r="IT82" s="725"/>
      <c r="IU82" s="725"/>
    </row>
    <row r="83" spans="1:255" s="425" customFormat="1" ht="39.75" customHeight="1" thickTop="1" thickBot="1" x14ac:dyDescent="0.6">
      <c r="A83" s="507"/>
      <c r="B83" s="686"/>
      <c r="C83" s="686"/>
      <c r="D83" s="686"/>
      <c r="E83" s="686"/>
      <c r="F83" s="686"/>
      <c r="G83" s="686"/>
      <c r="H83" s="686"/>
      <c r="I83" s="686"/>
      <c r="J83" s="686"/>
      <c r="K83" s="686"/>
      <c r="L83" s="420"/>
      <c r="M83" s="420"/>
      <c r="N83" s="420"/>
      <c r="O83" s="420"/>
      <c r="P83" s="420"/>
      <c r="Q83" s="420"/>
      <c r="R83" s="420"/>
      <c r="S83" s="420"/>
      <c r="T83" s="687" t="s">
        <v>59</v>
      </c>
      <c r="U83" s="732" t="s">
        <v>99</v>
      </c>
      <c r="V83" s="688"/>
      <c r="W83" s="688"/>
      <c r="X83" s="1299" t="s">
        <v>59</v>
      </c>
      <c r="Y83" s="1429"/>
      <c r="Z83" s="1430"/>
      <c r="AA83" s="689">
        <f>SUM(AA73:AA82)</f>
        <v>280</v>
      </c>
      <c r="AB83" s="690">
        <v>0</v>
      </c>
      <c r="AC83" s="691"/>
      <c r="AD83" s="666"/>
      <c r="AE83" s="724" t="s">
        <v>60</v>
      </c>
      <c r="AF83" s="724"/>
      <c r="AG83" s="724"/>
      <c r="AH83" s="724"/>
      <c r="AI83" s="724"/>
      <c r="AJ83" s="724"/>
      <c r="AK83" s="724"/>
      <c r="AL83" s="724"/>
      <c r="AM83" s="724"/>
      <c r="AN83" s="724"/>
      <c r="AO83" s="724"/>
      <c r="AP83" s="724"/>
      <c r="AQ83" s="724"/>
      <c r="AR83" s="724"/>
      <c r="AS83" s="724"/>
      <c r="AT83" s="724"/>
      <c r="AU83" s="905"/>
      <c r="AV83" s="905"/>
      <c r="AW83" s="905"/>
      <c r="AX83" s="905" t="s">
        <v>59</v>
      </c>
      <c r="AY83" s="905"/>
      <c r="AZ83" s="905"/>
      <c r="BA83" s="724"/>
      <c r="BB83" s="692"/>
      <c r="BC83" s="194"/>
      <c r="BD83" s="725"/>
      <c r="BE83" s="725"/>
      <c r="BF83" s="725"/>
      <c r="BG83" s="725"/>
      <c r="BH83" s="725"/>
      <c r="BI83" s="725"/>
      <c r="BJ83" s="725"/>
      <c r="BK83" s="725"/>
      <c r="BL83" s="725"/>
      <c r="BM83" s="725"/>
      <c r="BN83" s="725"/>
      <c r="BO83" s="725"/>
      <c r="BP83" s="725"/>
      <c r="BQ83" s="725"/>
      <c r="BR83" s="725"/>
      <c r="BS83" s="725"/>
      <c r="BT83" s="725"/>
      <c r="BU83" s="725"/>
      <c r="BV83" s="725"/>
      <c r="BW83" s="725"/>
      <c r="BX83" s="725"/>
      <c r="BY83" s="725"/>
      <c r="BZ83" s="725"/>
      <c r="CA83" s="725"/>
      <c r="CB83" s="725"/>
      <c r="CC83" s="725"/>
      <c r="CD83" s="725"/>
      <c r="CE83" s="725"/>
      <c r="CF83" s="725"/>
      <c r="CG83" s="725"/>
      <c r="CH83" s="725"/>
      <c r="CI83" s="725"/>
      <c r="CJ83" s="725"/>
      <c r="CK83" s="725"/>
      <c r="CL83" s="725"/>
      <c r="CM83" s="725"/>
      <c r="CN83" s="725"/>
      <c r="CO83" s="725"/>
      <c r="CP83" s="725"/>
      <c r="CQ83" s="725"/>
      <c r="CR83" s="725"/>
      <c r="CS83" s="725"/>
      <c r="CT83" s="725"/>
      <c r="CU83" s="725"/>
      <c r="CV83" s="725"/>
      <c r="CW83" s="725"/>
      <c r="CX83" s="725"/>
      <c r="CY83" s="725"/>
      <c r="CZ83" s="725"/>
      <c r="DA83" s="725"/>
      <c r="DB83" s="725"/>
      <c r="DC83" s="725"/>
      <c r="DD83" s="725"/>
      <c r="DE83" s="725"/>
      <c r="DF83" s="725"/>
      <c r="DG83" s="725"/>
      <c r="DH83" s="725"/>
      <c r="DI83" s="725"/>
      <c r="DJ83" s="725"/>
      <c r="DK83" s="725"/>
      <c r="DL83" s="725"/>
      <c r="DM83" s="725"/>
      <c r="DN83" s="725"/>
      <c r="DO83" s="725"/>
      <c r="DP83" s="725"/>
      <c r="DQ83" s="725"/>
      <c r="DR83" s="725"/>
      <c r="DS83" s="725"/>
      <c r="DT83" s="725"/>
      <c r="DU83" s="725"/>
      <c r="DV83" s="725"/>
      <c r="DW83" s="725"/>
      <c r="DX83" s="725"/>
      <c r="DY83" s="725"/>
      <c r="DZ83" s="725"/>
      <c r="EA83" s="725"/>
      <c r="EB83" s="725"/>
      <c r="EC83" s="725"/>
      <c r="ED83" s="725"/>
      <c r="EE83" s="725"/>
      <c r="EF83" s="725"/>
      <c r="EG83" s="725"/>
      <c r="EH83" s="725"/>
      <c r="EI83" s="725"/>
      <c r="EJ83" s="725"/>
      <c r="EK83" s="725"/>
      <c r="EL83" s="725"/>
      <c r="EM83" s="725"/>
      <c r="EN83" s="725"/>
      <c r="EO83" s="725"/>
      <c r="EP83" s="725"/>
      <c r="EQ83" s="725"/>
      <c r="ER83" s="725"/>
      <c r="ES83" s="725"/>
      <c r="ET83" s="725"/>
      <c r="EU83" s="725"/>
      <c r="EV83" s="725"/>
      <c r="EW83" s="725"/>
      <c r="EX83" s="725"/>
      <c r="EY83" s="725"/>
      <c r="EZ83" s="725"/>
      <c r="FA83" s="725"/>
      <c r="FB83" s="725"/>
      <c r="FC83" s="725"/>
      <c r="FD83" s="725"/>
      <c r="FE83" s="725"/>
      <c r="FF83" s="725"/>
      <c r="FG83" s="725"/>
      <c r="FH83" s="725"/>
      <c r="FI83" s="725"/>
      <c r="FJ83" s="725"/>
      <c r="FK83" s="725"/>
      <c r="FL83" s="725"/>
      <c r="FM83" s="725"/>
      <c r="FN83" s="725"/>
      <c r="FO83" s="725"/>
      <c r="FP83" s="725"/>
      <c r="FQ83" s="725"/>
      <c r="FR83" s="725"/>
      <c r="FS83" s="725"/>
      <c r="FT83" s="725"/>
      <c r="FU83" s="725"/>
      <c r="FV83" s="725"/>
      <c r="FW83" s="725"/>
      <c r="FX83" s="725"/>
      <c r="FY83" s="725"/>
      <c r="FZ83" s="725"/>
      <c r="GA83" s="725"/>
      <c r="GB83" s="725"/>
      <c r="GC83" s="725"/>
      <c r="GD83" s="725"/>
      <c r="GE83" s="725"/>
      <c r="GF83" s="725"/>
      <c r="GG83" s="725"/>
      <c r="GH83" s="725"/>
      <c r="GI83" s="725"/>
      <c r="GJ83" s="725"/>
      <c r="GK83" s="725"/>
      <c r="GL83" s="725"/>
      <c r="GM83" s="725"/>
      <c r="GN83" s="725"/>
      <c r="GO83" s="725"/>
      <c r="GP83" s="725"/>
      <c r="GQ83" s="725"/>
      <c r="GR83" s="725"/>
      <c r="GS83" s="725"/>
      <c r="GT83" s="725"/>
      <c r="GU83" s="725"/>
      <c r="GV83" s="725"/>
      <c r="GW83" s="725"/>
      <c r="GX83" s="725"/>
      <c r="GY83" s="725"/>
      <c r="GZ83" s="725"/>
      <c r="HA83" s="725"/>
      <c r="HB83" s="725"/>
      <c r="HC83" s="725"/>
      <c r="HD83" s="725"/>
      <c r="HE83" s="725"/>
      <c r="HF83" s="725"/>
      <c r="HG83" s="725"/>
      <c r="HH83" s="725"/>
      <c r="HI83" s="725"/>
      <c r="HJ83" s="725"/>
      <c r="HK83" s="725"/>
      <c r="HL83" s="725"/>
      <c r="HM83" s="725"/>
      <c r="HN83" s="725"/>
      <c r="HO83" s="725"/>
      <c r="HP83" s="725"/>
      <c r="HQ83" s="725"/>
      <c r="HR83" s="725"/>
      <c r="HS83" s="725"/>
      <c r="HT83" s="725"/>
      <c r="HU83" s="725"/>
      <c r="HV83" s="725"/>
      <c r="HW83" s="725"/>
      <c r="HX83" s="725"/>
      <c r="HY83" s="725"/>
      <c r="HZ83" s="725"/>
      <c r="IA83" s="725"/>
      <c r="IB83" s="725"/>
      <c r="IC83" s="725"/>
      <c r="ID83" s="725"/>
      <c r="IE83" s="725"/>
      <c r="IF83" s="725"/>
      <c r="IG83" s="725"/>
      <c r="IH83" s="725"/>
      <c r="II83" s="725"/>
      <c r="IJ83" s="725"/>
      <c r="IK83" s="725"/>
      <c r="IL83" s="725"/>
      <c r="IM83" s="725"/>
      <c r="IN83" s="725"/>
      <c r="IO83" s="725"/>
      <c r="IP83" s="725"/>
      <c r="IQ83" s="725"/>
      <c r="IR83" s="725"/>
      <c r="IS83" s="725"/>
      <c r="IT83" s="725"/>
      <c r="IU83" s="725"/>
    </row>
    <row r="84" spans="1:255" s="700" customFormat="1" ht="25.05" customHeight="1" thickTop="1" x14ac:dyDescent="0.55000000000000004">
      <c r="A84" s="507"/>
      <c r="B84" s="686"/>
      <c r="C84" s="686"/>
      <c r="D84" s="686"/>
      <c r="E84" s="686"/>
      <c r="F84" s="686"/>
      <c r="G84" s="686"/>
      <c r="H84" s="686"/>
      <c r="I84" s="686"/>
      <c r="J84" s="686"/>
      <c r="K84" s="686"/>
      <c r="L84" s="693"/>
      <c r="M84" s="694"/>
      <c r="N84" s="694"/>
      <c r="O84" s="694"/>
      <c r="P84" s="694"/>
      <c r="Q84" s="694"/>
      <c r="R84" s="694"/>
      <c r="S84" s="695"/>
      <c r="T84" s="725"/>
      <c r="U84" s="696"/>
      <c r="V84" s="697"/>
      <c r="W84" s="698"/>
      <c r="X84" s="698"/>
      <c r="Y84" s="429"/>
      <c r="Z84" s="429"/>
      <c r="AA84" s="429"/>
      <c r="AB84" s="699"/>
      <c r="AC84" s="699"/>
      <c r="AD84" s="699"/>
      <c r="AE84" s="699"/>
      <c r="AF84" s="699"/>
      <c r="AG84" s="1300" t="s">
        <v>61</v>
      </c>
      <c r="AH84" s="1301"/>
      <c r="AI84" s="1301"/>
      <c r="AJ84" s="1301"/>
      <c r="AK84" s="1301"/>
      <c r="AL84" s="1301"/>
      <c r="AM84" s="1301"/>
      <c r="AN84" s="1301"/>
      <c r="AO84" s="1301"/>
      <c r="AP84" s="1301"/>
      <c r="AQ84" s="1301"/>
      <c r="AR84" s="1301"/>
      <c r="AS84" s="1301"/>
      <c r="AT84" s="1301"/>
      <c r="AU84" s="1301"/>
      <c r="AV84" s="1301"/>
      <c r="AW84" s="1301"/>
      <c r="AX84" s="1301"/>
      <c r="AY84" s="1301"/>
      <c r="AZ84" s="1301"/>
      <c r="BA84" s="1301"/>
      <c r="BB84" s="1301"/>
      <c r="BC84" s="195"/>
      <c r="BD84" s="195"/>
      <c r="BE84" s="195"/>
      <c r="BF84" s="725"/>
      <c r="BG84" s="725"/>
      <c r="BH84" s="725"/>
      <c r="BI84" s="725"/>
      <c r="BJ84" s="725"/>
      <c r="BK84" s="725"/>
      <c r="BL84" s="725"/>
      <c r="BM84" s="725"/>
      <c r="BN84" s="725"/>
      <c r="BO84" s="725"/>
      <c r="BP84" s="725"/>
      <c r="BQ84" s="725"/>
      <c r="BR84" s="725"/>
      <c r="BS84" s="725"/>
      <c r="BT84" s="725"/>
      <c r="BU84" s="725"/>
      <c r="BV84" s="725"/>
      <c r="BW84" s="725"/>
      <c r="BX84" s="725"/>
      <c r="BY84" s="725"/>
      <c r="BZ84" s="725"/>
      <c r="CA84" s="725"/>
      <c r="CB84" s="725"/>
      <c r="CC84" s="725"/>
      <c r="CD84" s="725"/>
      <c r="CE84" s="725"/>
      <c r="CF84" s="725"/>
      <c r="CG84" s="725"/>
      <c r="CH84" s="725"/>
      <c r="CI84" s="725"/>
      <c r="CJ84" s="725"/>
      <c r="CK84" s="725"/>
      <c r="CL84" s="725"/>
      <c r="CM84" s="725"/>
      <c r="CN84" s="725"/>
      <c r="CO84" s="725"/>
      <c r="CP84" s="725"/>
      <c r="CQ84" s="725"/>
      <c r="CR84" s="725"/>
      <c r="CS84" s="725"/>
      <c r="CT84" s="725"/>
      <c r="CU84" s="725"/>
      <c r="CV84" s="725"/>
      <c r="CW84" s="725"/>
      <c r="CX84" s="725"/>
      <c r="CY84" s="725"/>
      <c r="CZ84" s="725"/>
      <c r="DA84" s="725"/>
      <c r="DB84" s="725"/>
      <c r="DC84" s="725"/>
      <c r="DD84" s="725"/>
      <c r="DE84" s="725"/>
      <c r="DF84" s="725"/>
      <c r="DG84" s="725"/>
      <c r="DH84" s="725"/>
      <c r="DI84" s="725"/>
      <c r="DJ84" s="725"/>
      <c r="DK84" s="725"/>
      <c r="DL84" s="725"/>
      <c r="DM84" s="725"/>
      <c r="DN84" s="725"/>
      <c r="DO84" s="725"/>
      <c r="DP84" s="725"/>
      <c r="DQ84" s="725"/>
      <c r="DR84" s="725"/>
      <c r="DS84" s="725"/>
      <c r="DT84" s="725"/>
      <c r="DU84" s="725"/>
      <c r="DV84" s="725"/>
      <c r="DW84" s="725"/>
      <c r="DX84" s="725"/>
      <c r="DY84" s="725"/>
      <c r="DZ84" s="725"/>
      <c r="EA84" s="725"/>
      <c r="EB84" s="725"/>
      <c r="EC84" s="725"/>
      <c r="ED84" s="725"/>
      <c r="EE84" s="725"/>
      <c r="EF84" s="725"/>
      <c r="EG84" s="725"/>
      <c r="EH84" s="725"/>
      <c r="EI84" s="725"/>
      <c r="EJ84" s="725"/>
      <c r="EK84" s="725"/>
      <c r="EL84" s="725"/>
      <c r="EM84" s="725"/>
      <c r="EN84" s="725"/>
      <c r="EO84" s="725"/>
      <c r="EP84" s="725"/>
      <c r="EQ84" s="725"/>
      <c r="ER84" s="725"/>
      <c r="ES84" s="725"/>
      <c r="ET84" s="725"/>
      <c r="EU84" s="725"/>
      <c r="EV84" s="725"/>
      <c r="EW84" s="725"/>
      <c r="EX84" s="725"/>
      <c r="EY84" s="725"/>
      <c r="EZ84" s="725"/>
      <c r="FA84" s="725"/>
      <c r="FB84" s="725"/>
      <c r="FC84" s="725"/>
      <c r="FD84" s="725"/>
      <c r="FE84" s="725"/>
      <c r="FF84" s="725"/>
      <c r="FG84" s="725"/>
      <c r="FH84" s="725"/>
      <c r="FI84" s="725"/>
      <c r="FJ84" s="725"/>
      <c r="FK84" s="725"/>
      <c r="FL84" s="725"/>
      <c r="FM84" s="725"/>
      <c r="FN84" s="725"/>
      <c r="FO84" s="725"/>
      <c r="FP84" s="725"/>
      <c r="FQ84" s="725"/>
      <c r="FR84" s="725"/>
      <c r="FS84" s="725"/>
      <c r="FT84" s="725"/>
      <c r="FU84" s="725"/>
      <c r="FV84" s="725"/>
      <c r="FW84" s="725"/>
      <c r="FX84" s="725"/>
      <c r="FY84" s="725"/>
      <c r="FZ84" s="725"/>
      <c r="GA84" s="725"/>
      <c r="GB84" s="725"/>
      <c r="GC84" s="725"/>
      <c r="GD84" s="725"/>
      <c r="GE84" s="725"/>
      <c r="GF84" s="725"/>
      <c r="GG84" s="725"/>
      <c r="GH84" s="725"/>
      <c r="GI84" s="725"/>
      <c r="GJ84" s="725"/>
      <c r="GK84" s="725"/>
      <c r="GL84" s="725"/>
      <c r="GM84" s="725"/>
      <c r="GN84" s="725"/>
      <c r="GO84" s="725"/>
      <c r="GP84" s="725"/>
      <c r="GQ84" s="725"/>
      <c r="GR84" s="725"/>
      <c r="GS84" s="725"/>
      <c r="GT84" s="725"/>
      <c r="GU84" s="725"/>
      <c r="GV84" s="725"/>
      <c r="GW84" s="725"/>
      <c r="GX84" s="725"/>
      <c r="GY84" s="725"/>
      <c r="GZ84" s="725"/>
      <c r="HA84" s="725"/>
      <c r="HB84" s="725"/>
      <c r="HC84" s="725"/>
      <c r="HD84" s="725"/>
      <c r="HE84" s="725"/>
      <c r="HF84" s="725"/>
      <c r="HG84" s="725"/>
      <c r="HH84" s="725"/>
      <c r="HI84" s="725"/>
      <c r="HJ84" s="725"/>
      <c r="HK84" s="725"/>
      <c r="HL84" s="725"/>
      <c r="HM84" s="725"/>
      <c r="HN84" s="725"/>
      <c r="HO84" s="725"/>
      <c r="HP84" s="725"/>
      <c r="HQ84" s="725"/>
      <c r="HR84" s="725"/>
      <c r="HS84" s="725"/>
      <c r="HT84" s="725"/>
      <c r="HU84" s="725"/>
      <c r="HV84" s="725"/>
      <c r="HW84" s="725"/>
      <c r="HX84" s="725"/>
      <c r="HY84" s="725"/>
      <c r="HZ84" s="725"/>
      <c r="IA84" s="725"/>
      <c r="IB84" s="725"/>
      <c r="IC84" s="725"/>
      <c r="ID84" s="725"/>
      <c r="IE84" s="725"/>
      <c r="IF84" s="725"/>
      <c r="IG84" s="725"/>
      <c r="IH84" s="725"/>
      <c r="II84" s="725"/>
      <c r="IJ84" s="725"/>
      <c r="IK84" s="725"/>
      <c r="IL84" s="725"/>
      <c r="IM84" s="725"/>
      <c r="IN84" s="725"/>
      <c r="IO84" s="725"/>
      <c r="IP84" s="725"/>
      <c r="IQ84" s="725"/>
      <c r="IR84" s="725"/>
      <c r="IS84" s="725"/>
      <c r="IT84" s="725"/>
      <c r="IU84" s="725"/>
    </row>
    <row r="85" spans="1:255" s="725" customFormat="1" ht="25.05" customHeight="1" x14ac:dyDescent="0.55000000000000004">
      <c r="A85" s="507"/>
      <c r="B85" s="420"/>
      <c r="C85" s="420"/>
      <c r="D85" s="420"/>
      <c r="E85" s="420"/>
      <c r="F85" s="420"/>
      <c r="G85" s="420"/>
      <c r="H85" s="420"/>
      <c r="I85" s="420"/>
      <c r="J85" s="420"/>
      <c r="K85" s="420"/>
      <c r="L85" s="420"/>
      <c r="M85" s="420"/>
      <c r="N85" s="420"/>
      <c r="O85" s="420"/>
      <c r="P85" s="420"/>
      <c r="Q85" s="420"/>
      <c r="R85" s="420"/>
      <c r="S85" s="420"/>
      <c r="T85" s="420"/>
      <c r="U85" s="912"/>
      <c r="V85" s="912"/>
      <c r="W85" s="912"/>
      <c r="X85" s="912"/>
      <c r="Y85" s="912"/>
      <c r="Z85" s="912"/>
      <c r="AA85" s="701"/>
      <c r="AB85" s="702"/>
      <c r="AC85" s="702"/>
      <c r="AD85" s="702"/>
      <c r="AE85" s="702"/>
      <c r="AF85" s="702"/>
      <c r="AG85" s="1300" t="s">
        <v>79</v>
      </c>
      <c r="AH85" s="1301"/>
      <c r="AI85" s="1301"/>
      <c r="AJ85" s="1301"/>
      <c r="AK85" s="1301"/>
      <c r="AL85" s="1301"/>
      <c r="AM85" s="1301"/>
      <c r="AN85" s="1301"/>
      <c r="AO85" s="1301"/>
      <c r="AP85" s="1301"/>
      <c r="AQ85" s="1301"/>
      <c r="AR85" s="1301"/>
      <c r="AS85" s="1301"/>
      <c r="AT85" s="1301"/>
      <c r="AU85" s="1301"/>
      <c r="AV85" s="1301"/>
      <c r="AW85" s="1301"/>
      <c r="AX85" s="1301"/>
      <c r="AY85" s="1301"/>
      <c r="AZ85" s="1301"/>
      <c r="BA85" s="1301"/>
      <c r="BB85" s="1301"/>
    </row>
    <row r="86" spans="1:255" s="725" customFormat="1" ht="45.75" customHeight="1" x14ac:dyDescent="0.55000000000000004">
      <c r="A86" s="507"/>
      <c r="B86" s="420"/>
      <c r="C86" s="420"/>
      <c r="D86" s="420"/>
      <c r="E86" s="420"/>
      <c r="F86" s="420"/>
      <c r="G86" s="420"/>
      <c r="H86" s="420"/>
      <c r="I86" s="420"/>
      <c r="J86" s="420"/>
      <c r="K86" s="420"/>
      <c r="L86" s="420"/>
      <c r="M86" s="420"/>
      <c r="N86" s="420"/>
      <c r="O86" s="420"/>
      <c r="P86" s="420"/>
      <c r="Q86" s="420"/>
      <c r="R86" s="420"/>
      <c r="S86" s="420"/>
      <c r="T86" s="420"/>
      <c r="U86" s="1294" t="s">
        <v>79</v>
      </c>
      <c r="V86" s="1295"/>
      <c r="W86" s="1295"/>
      <c r="X86" s="1295"/>
      <c r="Y86" s="701"/>
      <c r="Z86" s="701"/>
      <c r="AA86" s="701"/>
      <c r="AB86" s="702"/>
      <c r="AC86" s="702"/>
      <c r="AD86" s="702"/>
      <c r="AE86" s="702"/>
      <c r="AF86" s="702"/>
      <c r="AG86" s="730"/>
      <c r="AH86" s="731"/>
      <c r="AI86" s="731"/>
      <c r="AJ86" s="731"/>
      <c r="AK86" s="731"/>
      <c r="AL86" s="731"/>
      <c r="AM86" s="731"/>
      <c r="AN86" s="731"/>
      <c r="AO86" s="731"/>
      <c r="AP86" s="731"/>
      <c r="AQ86" s="731"/>
      <c r="AR86" s="731"/>
      <c r="AS86" s="731"/>
      <c r="AT86" s="731"/>
      <c r="AU86" s="731"/>
      <c r="AV86" s="731"/>
      <c r="AW86" s="731"/>
      <c r="AX86" s="731"/>
      <c r="AY86" s="731"/>
      <c r="AZ86" s="731"/>
      <c r="BA86" s="731"/>
      <c r="BB86" s="731"/>
    </row>
    <row r="87" spans="1:255" s="725" customFormat="1" ht="33.75" customHeight="1" x14ac:dyDescent="0.55000000000000004">
      <c r="A87" s="507"/>
      <c r="B87" s="420"/>
      <c r="C87" s="420"/>
      <c r="D87" s="420"/>
      <c r="E87" s="420"/>
      <c r="F87" s="420"/>
      <c r="G87" s="420"/>
      <c r="H87" s="420"/>
      <c r="I87" s="420"/>
      <c r="J87" s="420"/>
      <c r="K87" s="420"/>
      <c r="L87" s="420"/>
      <c r="M87" s="420"/>
      <c r="N87" s="420"/>
      <c r="O87" s="420"/>
      <c r="P87" s="420"/>
      <c r="Q87" s="420"/>
      <c r="R87" s="420"/>
      <c r="S87" s="420"/>
      <c r="T87" s="420"/>
      <c r="V87" s="494"/>
      <c r="W87" s="494"/>
      <c r="X87" s="494"/>
      <c r="Y87" s="147"/>
      <c r="Z87" s="147"/>
      <c r="AA87" s="147"/>
      <c r="AB87" s="147"/>
      <c r="AC87" s="147"/>
      <c r="AD87" s="147"/>
      <c r="AE87" s="147"/>
      <c r="AF87" s="147"/>
      <c r="AG87" s="1296" t="s">
        <v>188</v>
      </c>
      <c r="AH87" s="1297"/>
      <c r="AI87" s="1297"/>
      <c r="AJ87" s="1297"/>
      <c r="AK87" s="1297"/>
      <c r="AL87" s="1297"/>
      <c r="AM87" s="1297"/>
      <c r="AN87" s="1297"/>
      <c r="AO87" s="1297"/>
      <c r="AP87" s="1297"/>
      <c r="AQ87" s="1297"/>
      <c r="AR87" s="1297"/>
      <c r="AS87" s="1297"/>
      <c r="AT87" s="1297"/>
      <c r="AU87" s="1297"/>
      <c r="AV87" s="1297"/>
      <c r="AW87" s="1297"/>
      <c r="AX87" s="1297"/>
      <c r="AY87" s="1297"/>
      <c r="AZ87" s="1297"/>
      <c r="BA87" s="1297"/>
      <c r="BB87" s="1297"/>
      <c r="BC87" s="1297"/>
      <c r="BD87" s="1297"/>
      <c r="BE87" s="729"/>
    </row>
    <row r="88" spans="1:255" s="725" customFormat="1" ht="33.75" customHeight="1" x14ac:dyDescent="0.55000000000000004">
      <c r="A88" s="507"/>
      <c r="B88" s="420"/>
      <c r="C88" s="420"/>
      <c r="D88" s="420"/>
      <c r="E88" s="420"/>
      <c r="F88" s="420"/>
      <c r="G88" s="420"/>
      <c r="H88" s="420"/>
      <c r="I88" s="420"/>
      <c r="J88" s="420"/>
      <c r="K88" s="420"/>
      <c r="L88" s="420"/>
      <c r="M88" s="420"/>
      <c r="N88" s="420"/>
      <c r="O88" s="420"/>
      <c r="P88" s="420"/>
      <c r="Q88" s="420"/>
      <c r="R88" s="420"/>
      <c r="S88" s="420"/>
      <c r="T88" s="420"/>
      <c r="V88" s="494"/>
      <c r="W88" s="494"/>
      <c r="X88" s="494"/>
      <c r="Y88" s="147"/>
      <c r="Z88" s="147"/>
      <c r="AA88" s="147"/>
      <c r="AB88" s="147"/>
      <c r="AC88" s="147"/>
      <c r="AD88" s="147"/>
      <c r="AE88" s="147"/>
      <c r="AF88" s="147"/>
      <c r="AG88" s="728"/>
      <c r="AH88" s="729"/>
      <c r="AI88" s="729"/>
      <c r="AJ88" s="729"/>
      <c r="AK88" s="729"/>
      <c r="AL88" s="729"/>
      <c r="AM88" s="729"/>
      <c r="AN88" s="729"/>
      <c r="AO88" s="729"/>
      <c r="AP88" s="729"/>
      <c r="AQ88" s="729"/>
      <c r="AR88" s="729"/>
      <c r="AS88" s="729"/>
      <c r="AT88" s="729"/>
      <c r="AU88" s="729"/>
      <c r="AV88" s="729"/>
      <c r="AW88" s="729"/>
      <c r="AX88" s="729"/>
      <c r="AY88" s="729"/>
      <c r="AZ88" s="729"/>
      <c r="BA88" s="729"/>
      <c r="BB88" s="729"/>
      <c r="BC88" s="729"/>
      <c r="BD88" s="729"/>
      <c r="BE88" s="729"/>
    </row>
    <row r="89" spans="1:255" s="725" customFormat="1" ht="33.75" customHeight="1" x14ac:dyDescent="0.55000000000000004">
      <c r="A89" s="507"/>
      <c r="B89" s="420"/>
      <c r="C89" s="420"/>
      <c r="D89" s="420"/>
      <c r="E89" s="420"/>
      <c r="F89" s="420"/>
      <c r="G89" s="420"/>
      <c r="H89" s="420"/>
      <c r="I89" s="420"/>
      <c r="J89" s="420"/>
      <c r="K89" s="420"/>
      <c r="L89" s="420"/>
      <c r="M89" s="420"/>
      <c r="N89" s="420"/>
      <c r="O89" s="420"/>
      <c r="P89" s="420"/>
      <c r="Q89" s="420"/>
      <c r="R89" s="420"/>
      <c r="S89" s="420"/>
      <c r="T89" s="420"/>
      <c r="V89" s="494"/>
      <c r="W89" s="494"/>
      <c r="X89" s="494"/>
      <c r="Y89" s="147"/>
      <c r="Z89" s="147"/>
      <c r="AA89" s="147"/>
      <c r="AB89" s="147"/>
      <c r="AC89" s="147"/>
      <c r="AD89" s="147"/>
      <c r="AE89" s="147"/>
      <c r="AF89" s="147"/>
      <c r="AG89" s="728"/>
      <c r="AH89" s="729"/>
      <c r="AI89" s="729"/>
      <c r="AJ89" s="729"/>
      <c r="AK89" s="729"/>
      <c r="AL89" s="729"/>
      <c r="AM89" s="729"/>
      <c r="AN89" s="729"/>
      <c r="AO89" s="729"/>
      <c r="AP89" s="729"/>
      <c r="AQ89" s="729"/>
      <c r="AR89" s="729"/>
      <c r="AS89" s="729"/>
      <c r="AT89" s="729"/>
      <c r="AU89" s="729"/>
      <c r="AV89" s="729"/>
      <c r="AW89" s="729"/>
      <c r="AX89" s="729"/>
      <c r="AY89" s="729"/>
      <c r="AZ89" s="729"/>
      <c r="BA89" s="729"/>
      <c r="BB89" s="729"/>
      <c r="BC89" s="729"/>
      <c r="BD89" s="729"/>
      <c r="BE89" s="729"/>
    </row>
    <row r="90" spans="1:255" s="725" customFormat="1" ht="36.75" customHeight="1" x14ac:dyDescent="0.6">
      <c r="A90" s="507"/>
      <c r="U90" s="495"/>
      <c r="V90" s="496" t="s">
        <v>145</v>
      </c>
      <c r="W90" s="1431"/>
      <c r="X90" s="497"/>
      <c r="Y90" s="498"/>
      <c r="Z90" s="498"/>
      <c r="AA90" s="499" t="s">
        <v>146</v>
      </c>
      <c r="AB90" s="500"/>
      <c r="AC90" s="499"/>
      <c r="AD90" s="501"/>
      <c r="AE90" s="502"/>
      <c r="AF90" s="260"/>
      <c r="AH90" s="1298" t="s">
        <v>94</v>
      </c>
      <c r="AI90" s="1298"/>
      <c r="AJ90" s="1298"/>
      <c r="AK90" s="1298"/>
      <c r="AL90" s="1298"/>
      <c r="AM90" s="1298"/>
      <c r="AN90" s="1298"/>
      <c r="AO90" s="1298"/>
      <c r="AP90" s="1298"/>
      <c r="AQ90" s="1298"/>
      <c r="AR90" s="246"/>
      <c r="AS90" s="246"/>
      <c r="AT90" s="247"/>
      <c r="AU90" s="248" t="s">
        <v>147</v>
      </c>
      <c r="AV90" s="248"/>
      <c r="AW90" s="248"/>
      <c r="AX90" s="249"/>
      <c r="AY90" s="248"/>
      <c r="AZ90" s="250"/>
      <c r="BA90" s="250"/>
      <c r="BB90" s="199"/>
    </row>
    <row r="91" spans="1:255" s="198" customFormat="1" ht="38.25" customHeight="1" x14ac:dyDescent="0.55000000000000004">
      <c r="A91" s="507"/>
      <c r="B91" s="420"/>
      <c r="C91" s="420"/>
      <c r="D91" s="420"/>
      <c r="E91" s="420"/>
      <c r="F91" s="420"/>
      <c r="G91" s="420"/>
      <c r="H91" s="420"/>
      <c r="I91" s="420"/>
      <c r="J91" s="420"/>
      <c r="K91" s="420"/>
      <c r="L91" s="420"/>
      <c r="M91" s="420"/>
      <c r="N91" s="420"/>
      <c r="O91" s="420"/>
      <c r="P91" s="420"/>
      <c r="Q91" s="420"/>
      <c r="R91" s="420"/>
      <c r="S91" s="420"/>
      <c r="T91" s="420"/>
      <c r="U91" s="428"/>
      <c r="V91" s="503"/>
      <c r="W91" s="1431"/>
      <c r="X91" s="259"/>
      <c r="Y91" s="251" t="s">
        <v>64</v>
      </c>
      <c r="AA91" s="252"/>
      <c r="AB91" s="253" t="s">
        <v>65</v>
      </c>
      <c r="AC91" s="254"/>
      <c r="AD91" s="254"/>
      <c r="AE91" s="254"/>
      <c r="AF91" s="254"/>
      <c r="AH91" s="504"/>
      <c r="AI91" s="504"/>
      <c r="AJ91" s="195"/>
      <c r="AK91" s="195"/>
      <c r="AL91" s="195"/>
      <c r="AM91" s="195"/>
      <c r="AN91" s="195"/>
      <c r="AO91" s="195"/>
      <c r="AP91" s="195"/>
      <c r="AQ91" s="195"/>
      <c r="AS91" s="251" t="s">
        <v>64</v>
      </c>
      <c r="AU91" s="252"/>
      <c r="AW91" s="253" t="s">
        <v>65</v>
      </c>
      <c r="AX91" s="254"/>
      <c r="AY91" s="254"/>
      <c r="AZ91" s="254"/>
      <c r="BA91" s="254"/>
    </row>
    <row r="92" spans="1:255" s="725" customFormat="1" ht="25.05" customHeight="1" x14ac:dyDescent="0.55000000000000004">
      <c r="A92" s="507"/>
      <c r="U92" s="495"/>
      <c r="V92" s="503"/>
      <c r="W92" s="1431"/>
      <c r="X92" s="505"/>
      <c r="Y92" s="259"/>
      <c r="Z92" s="259"/>
      <c r="AA92" s="260"/>
      <c r="AB92" s="506"/>
      <c r="AC92" s="261"/>
      <c r="AD92" s="260"/>
      <c r="AE92" s="256"/>
      <c r="AF92" s="260"/>
      <c r="AH92" s="147"/>
      <c r="AI92" s="147"/>
      <c r="AJ92" s="147"/>
      <c r="AK92" s="147"/>
      <c r="AL92" s="147"/>
      <c r="AM92" s="195"/>
      <c r="AN92" s="147"/>
      <c r="AO92" s="257"/>
      <c r="AP92" s="1431"/>
      <c r="AQ92" s="1431"/>
      <c r="AR92" s="255"/>
      <c r="AS92" s="255"/>
      <c r="AT92" s="259"/>
      <c r="AU92" s="260"/>
      <c r="AV92" s="261"/>
      <c r="AW92" s="261"/>
      <c r="AX92" s="256"/>
      <c r="AY92" s="261"/>
      <c r="AZ92" s="260"/>
      <c r="BA92" s="260"/>
    </row>
    <row r="93" spans="1:255" s="725" customFormat="1" ht="36.75" customHeight="1" x14ac:dyDescent="0.6">
      <c r="A93" s="507"/>
      <c r="B93" s="264"/>
      <c r="C93" s="507"/>
      <c r="D93" s="507"/>
      <c r="E93" s="507"/>
      <c r="F93" s="507"/>
      <c r="G93" s="507"/>
      <c r="H93" s="507"/>
      <c r="I93" s="507"/>
      <c r="J93" s="507"/>
      <c r="K93" s="507"/>
      <c r="L93" s="507"/>
      <c r="M93" s="507"/>
      <c r="N93" s="507"/>
      <c r="O93" s="507"/>
      <c r="P93" s="507"/>
      <c r="Q93" s="507"/>
      <c r="R93" s="507"/>
      <c r="S93" s="507"/>
      <c r="T93" s="507"/>
      <c r="U93" s="507"/>
      <c r="V93" s="508"/>
      <c r="W93" s="509"/>
      <c r="X93" s="510"/>
      <c r="Y93" s="511"/>
      <c r="Z93" s="507"/>
      <c r="AA93" s="512"/>
      <c r="AB93" s="253"/>
      <c r="AC93" s="513"/>
      <c r="AE93" s="254"/>
      <c r="AF93" s="513"/>
      <c r="AH93" s="147"/>
      <c r="AI93" s="147"/>
      <c r="AJ93" s="147"/>
      <c r="AK93" s="147"/>
      <c r="AL93" s="147"/>
      <c r="AM93" s="147"/>
      <c r="AN93" s="147"/>
      <c r="AO93" s="262"/>
      <c r="AP93" s="263"/>
      <c r="AQ93" s="262"/>
      <c r="AS93" s="251"/>
      <c r="AU93" s="252"/>
      <c r="AV93" s="198"/>
      <c r="AW93" s="253"/>
      <c r="AX93" s="254"/>
      <c r="AY93" s="254"/>
      <c r="AZ93" s="254"/>
      <c r="BA93" s="254"/>
    </row>
    <row r="94" spans="1:255" s="725" customFormat="1" ht="14.25" customHeight="1" x14ac:dyDescent="0.55000000000000004">
      <c r="A94" s="507"/>
      <c r="V94" s="195"/>
      <c r="W94" s="195"/>
      <c r="X94" s="195"/>
      <c r="Y94" s="514"/>
      <c r="Z94" s="514"/>
      <c r="AA94" s="514"/>
      <c r="AB94" s="514"/>
      <c r="AC94" s="514"/>
      <c r="AD94" s="514"/>
      <c r="AE94" s="1432"/>
      <c r="AF94" s="1432"/>
      <c r="AG94" s="1432"/>
      <c r="AH94" s="1432"/>
      <c r="AI94" s="1432"/>
      <c r="AJ94" s="1432"/>
      <c r="AK94" s="1432"/>
      <c r="AL94" s="1432"/>
      <c r="AM94" s="1432"/>
      <c r="AN94" s="1432"/>
      <c r="AO94" s="1432"/>
      <c r="AP94" s="1432"/>
      <c r="AQ94" s="1432"/>
      <c r="AR94" s="1432"/>
      <c r="AS94" s="195"/>
      <c r="AT94" s="195"/>
      <c r="AU94" s="195"/>
      <c r="AV94" s="195"/>
      <c r="AW94" s="195"/>
      <c r="AX94" s="195"/>
      <c r="AY94" s="195"/>
      <c r="AZ94" s="195"/>
      <c r="BA94" s="195"/>
    </row>
    <row r="95" spans="1:255" s="725" customFormat="1" ht="18" customHeight="1" x14ac:dyDescent="0.55000000000000004">
      <c r="A95" s="507"/>
      <c r="U95" s="515"/>
      <c r="V95" s="516"/>
      <c r="W95" s="517"/>
      <c r="X95" s="429"/>
      <c r="Y95" s="514"/>
      <c r="Z95" s="514"/>
      <c r="AA95" s="514"/>
      <c r="AB95" s="514"/>
      <c r="AC95" s="514"/>
      <c r="AD95" s="514"/>
      <c r="AE95" s="147"/>
      <c r="AF95" s="1432"/>
      <c r="AG95" s="1432"/>
      <c r="AH95" s="1432"/>
      <c r="AI95" s="1432"/>
      <c r="AJ95" s="1432"/>
      <c r="AK95" s="1432"/>
      <c r="AL95" s="1432"/>
      <c r="AM95" s="1432"/>
      <c r="AN95" s="1432"/>
      <c r="AO95" s="1432"/>
      <c r="AP95" s="1432"/>
      <c r="AQ95" s="1432"/>
      <c r="AR95" s="1432"/>
      <c r="AS95" s="195"/>
      <c r="AT95" s="200"/>
      <c r="AU95" s="200"/>
      <c r="AV95" s="200"/>
      <c r="AW95" s="200"/>
      <c r="AX95" s="200"/>
      <c r="AY95" s="200"/>
      <c r="AZ95" s="195"/>
      <c r="BA95" s="195"/>
    </row>
    <row r="96" spans="1:255" s="725" customFormat="1" ht="25.05" customHeight="1" x14ac:dyDescent="0.55000000000000004">
      <c r="A96" s="507"/>
      <c r="U96" s="495"/>
      <c r="V96" s="503"/>
      <c r="W96" s="1431"/>
      <c r="X96" s="505"/>
      <c r="Y96" s="259"/>
      <c r="Z96" s="259"/>
      <c r="AA96" s="260"/>
      <c r="AB96" s="506"/>
      <c r="AC96" s="261"/>
      <c r="AD96" s="260"/>
      <c r="AE96" s="256"/>
      <c r="AF96" s="260"/>
      <c r="AH96" s="147"/>
      <c r="AI96" s="147"/>
      <c r="AJ96" s="195"/>
      <c r="AK96" s="195"/>
      <c r="AL96" s="195"/>
      <c r="AM96" s="195"/>
      <c r="AN96" s="147"/>
      <c r="AO96" s="257"/>
      <c r="AP96" s="1431"/>
      <c r="AQ96" s="1431"/>
      <c r="AR96" s="255"/>
      <c r="AS96" s="255"/>
      <c r="AT96" s="259"/>
      <c r="AU96" s="260"/>
      <c r="AV96" s="261"/>
      <c r="AW96" s="261"/>
      <c r="AX96" s="256"/>
      <c r="AY96" s="261"/>
      <c r="AZ96" s="260"/>
      <c r="BA96" s="260"/>
      <c r="BG96" s="134"/>
      <c r="BH96" s="134"/>
      <c r="BI96" s="134"/>
      <c r="BJ96" s="134"/>
      <c r="BK96" s="134"/>
      <c r="BL96" s="134"/>
      <c r="BM96" s="134"/>
      <c r="BN96" s="134"/>
      <c r="BO96" s="134"/>
      <c r="BP96" s="134"/>
      <c r="BQ96" s="134"/>
      <c r="BR96" s="134"/>
      <c r="BS96" s="134"/>
      <c r="BT96" s="134"/>
      <c r="BU96" s="134"/>
      <c r="BV96" s="134"/>
      <c r="BW96" s="134"/>
      <c r="BX96" s="134"/>
      <c r="BY96" s="134"/>
      <c r="BZ96" s="134"/>
      <c r="CA96" s="134"/>
      <c r="CB96" s="134"/>
      <c r="CC96" s="134"/>
      <c r="CD96" s="134"/>
      <c r="CE96" s="134"/>
      <c r="CF96" s="134"/>
      <c r="CG96" s="134"/>
      <c r="CH96" s="134"/>
      <c r="CI96" s="134"/>
      <c r="CJ96" s="134"/>
    </row>
    <row r="97" spans="1:88" s="725" customFormat="1" ht="36.75" customHeight="1" x14ac:dyDescent="0.6">
      <c r="A97" s="507"/>
      <c r="B97" s="264"/>
      <c r="C97" s="507"/>
      <c r="D97" s="507"/>
      <c r="E97" s="507"/>
      <c r="F97" s="507"/>
      <c r="G97" s="507"/>
      <c r="H97" s="507"/>
      <c r="I97" s="507"/>
      <c r="J97" s="507"/>
      <c r="K97" s="507"/>
      <c r="L97" s="507"/>
      <c r="M97" s="507"/>
      <c r="N97" s="507"/>
      <c r="O97" s="507"/>
      <c r="P97" s="507"/>
      <c r="Q97" s="507"/>
      <c r="R97" s="507"/>
      <c r="S97" s="507"/>
      <c r="T97" s="507"/>
      <c r="U97" s="507"/>
      <c r="V97" s="508"/>
      <c r="W97" s="509"/>
      <c r="X97" s="510"/>
      <c r="Y97" s="511"/>
      <c r="Z97" s="507"/>
      <c r="AA97" s="512"/>
      <c r="AB97" s="253"/>
      <c r="AC97" s="513"/>
      <c r="AE97" s="254"/>
      <c r="AF97" s="513"/>
      <c r="AH97" s="147"/>
      <c r="AI97" s="147"/>
      <c r="AJ97" s="147"/>
      <c r="AK97" s="147"/>
      <c r="AL97" s="147"/>
      <c r="AM97" s="147"/>
      <c r="AN97" s="147"/>
      <c r="AO97" s="262"/>
      <c r="AP97" s="263"/>
      <c r="AQ97" s="262"/>
      <c r="AS97" s="251"/>
      <c r="AU97" s="252"/>
      <c r="AV97" s="198"/>
      <c r="AW97" s="253"/>
      <c r="AX97" s="254"/>
      <c r="AY97" s="254"/>
      <c r="AZ97" s="254"/>
      <c r="BA97" s="254"/>
      <c r="BG97" s="134"/>
      <c r="BH97" s="134"/>
      <c r="BI97" s="134"/>
      <c r="BJ97" s="134"/>
      <c r="BK97" s="134"/>
      <c r="BL97" s="134"/>
      <c r="BM97" s="134"/>
      <c r="BN97" s="134"/>
      <c r="BO97" s="134"/>
      <c r="BP97" s="134"/>
      <c r="BQ97" s="134"/>
      <c r="BR97" s="134"/>
      <c r="BS97" s="134"/>
      <c r="BT97" s="134"/>
      <c r="BU97" s="134"/>
      <c r="BV97" s="134"/>
      <c r="BW97" s="134"/>
      <c r="BX97" s="134"/>
      <c r="BY97" s="134"/>
      <c r="BZ97" s="134"/>
      <c r="CA97" s="134"/>
      <c r="CB97" s="134"/>
      <c r="CC97" s="134"/>
      <c r="CD97" s="134"/>
      <c r="CE97" s="134"/>
      <c r="CF97" s="134"/>
      <c r="CG97" s="134"/>
      <c r="CH97" s="134"/>
      <c r="CI97" s="134"/>
      <c r="CJ97" s="134"/>
    </row>
    <row r="98" spans="1:88" s="725" customFormat="1" ht="14.25" customHeight="1" x14ac:dyDescent="0.55000000000000004">
      <c r="A98" s="507"/>
      <c r="V98" s="195"/>
      <c r="W98" s="195"/>
      <c r="X98" s="195"/>
      <c r="Y98" s="514"/>
      <c r="Z98" s="514"/>
      <c r="AA98" s="514"/>
      <c r="AB98" s="514"/>
      <c r="AC98" s="514"/>
      <c r="AD98" s="514"/>
      <c r="AE98" s="1432"/>
      <c r="AF98" s="1432"/>
      <c r="AG98" s="1432"/>
      <c r="AH98" s="1432"/>
      <c r="AI98" s="1432"/>
      <c r="AJ98" s="1432"/>
      <c r="AK98" s="1432"/>
      <c r="AL98" s="1432"/>
      <c r="AM98" s="1432"/>
      <c r="AN98" s="1432"/>
      <c r="AO98" s="1432"/>
      <c r="AP98" s="1432"/>
      <c r="AQ98" s="1432"/>
      <c r="AR98" s="1432"/>
      <c r="AS98" s="195"/>
      <c r="AT98" s="195"/>
      <c r="AU98" s="195"/>
      <c r="AV98" s="195"/>
      <c r="AW98" s="195"/>
      <c r="AX98" s="195"/>
      <c r="AY98" s="195"/>
      <c r="AZ98" s="195"/>
      <c r="BA98" s="195"/>
      <c r="BG98" s="134"/>
      <c r="BH98" s="134"/>
      <c r="BI98" s="134"/>
      <c r="BJ98" s="134"/>
      <c r="BK98" s="134"/>
      <c r="BL98" s="134"/>
      <c r="BM98" s="134"/>
      <c r="BN98" s="134"/>
      <c r="BO98" s="134"/>
      <c r="BP98" s="134"/>
      <c r="BQ98" s="134"/>
      <c r="BR98" s="134"/>
      <c r="BS98" s="134"/>
      <c r="BT98" s="134"/>
      <c r="BU98" s="134"/>
      <c r="BV98" s="134"/>
      <c r="BW98" s="134"/>
      <c r="BX98" s="134"/>
      <c r="BY98" s="134"/>
      <c r="BZ98" s="134"/>
      <c r="CA98" s="134"/>
      <c r="CB98" s="134"/>
      <c r="CC98" s="134"/>
      <c r="CD98" s="134"/>
      <c r="CE98" s="134"/>
      <c r="CF98" s="134"/>
      <c r="CG98" s="134"/>
      <c r="CH98" s="134"/>
      <c r="CI98" s="134"/>
      <c r="CJ98" s="134"/>
    </row>
    <row r="99" spans="1:88" s="725" customFormat="1" ht="18" customHeight="1" x14ac:dyDescent="0.55000000000000004">
      <c r="A99" s="507"/>
      <c r="U99" s="515"/>
      <c r="V99" s="516"/>
      <c r="W99" s="517"/>
      <c r="X99" s="429"/>
      <c r="Y99" s="514"/>
      <c r="Z99" s="514"/>
      <c r="AA99" s="514"/>
      <c r="AB99" s="514"/>
      <c r="AC99" s="514"/>
      <c r="AD99" s="514"/>
      <c r="AE99" s="147"/>
      <c r="AF99" s="1432"/>
      <c r="AG99" s="1432"/>
      <c r="AH99" s="1432"/>
      <c r="AI99" s="1432"/>
      <c r="AJ99" s="1432"/>
      <c r="AK99" s="1432"/>
      <c r="AL99" s="1432"/>
      <c r="AM99" s="1432"/>
      <c r="AN99" s="1432"/>
      <c r="AO99" s="1432"/>
      <c r="AP99" s="1432"/>
      <c r="AQ99" s="1432"/>
      <c r="AR99" s="1432"/>
      <c r="AS99" s="195"/>
      <c r="AT99" s="200"/>
      <c r="AU99" s="200"/>
      <c r="AV99" s="200"/>
      <c r="AW99" s="200"/>
      <c r="AX99" s="200"/>
      <c r="AY99" s="200"/>
      <c r="AZ99" s="195"/>
      <c r="BA99" s="195"/>
      <c r="BG99" s="134"/>
      <c r="BH99" s="134"/>
      <c r="BI99" s="134"/>
      <c r="BJ99" s="134"/>
      <c r="BK99" s="134"/>
      <c r="BL99" s="134"/>
      <c r="BM99" s="134"/>
      <c r="BN99" s="134"/>
      <c r="BO99" s="134"/>
      <c r="BP99" s="134"/>
      <c r="BQ99" s="134"/>
      <c r="BR99" s="134"/>
      <c r="BS99" s="134"/>
      <c r="BT99" s="134"/>
      <c r="BU99" s="134"/>
      <c r="BV99" s="134"/>
      <c r="BW99" s="134"/>
      <c r="BX99" s="134"/>
      <c r="BY99" s="134"/>
      <c r="BZ99" s="134"/>
      <c r="CA99" s="134"/>
      <c r="CB99" s="134"/>
      <c r="CC99" s="134"/>
      <c r="CD99" s="134"/>
      <c r="CE99" s="134"/>
      <c r="CF99" s="134"/>
      <c r="CG99" s="134"/>
      <c r="CH99" s="134"/>
      <c r="CI99" s="134"/>
      <c r="CJ99" s="134"/>
    </row>
    <row r="100" spans="1:88" s="725" customFormat="1" x14ac:dyDescent="0.55000000000000004">
      <c r="A100" s="507"/>
      <c r="U100" s="495"/>
      <c r="Y100" s="149"/>
      <c r="Z100" s="149"/>
      <c r="AA100" s="1417"/>
      <c r="AB100" s="149"/>
      <c r="AC100" s="149"/>
      <c r="AD100" s="149"/>
      <c r="AF100" s="1417"/>
      <c r="AG100" s="1417"/>
      <c r="AH100" s="149"/>
      <c r="AI100" s="149"/>
      <c r="AN100" s="149"/>
      <c r="AO100" s="149"/>
      <c r="AS100" s="134"/>
      <c r="AT100" s="134"/>
      <c r="AU100" s="134"/>
      <c r="AV100" s="134"/>
      <c r="AW100" s="134"/>
      <c r="AX100" s="134"/>
      <c r="AY100" s="134"/>
      <c r="BG100" s="134"/>
      <c r="BH100" s="134"/>
      <c r="BI100" s="134"/>
      <c r="BJ100" s="134"/>
      <c r="BK100" s="134"/>
      <c r="BL100" s="134"/>
      <c r="BM100" s="134"/>
      <c r="BN100" s="134"/>
      <c r="BO100" s="134"/>
      <c r="BP100" s="134"/>
      <c r="BQ100" s="134"/>
      <c r="BR100" s="134"/>
      <c r="BS100" s="134"/>
      <c r="BT100" s="134"/>
      <c r="BU100" s="134"/>
      <c r="BV100" s="134"/>
      <c r="BW100" s="134"/>
      <c r="BX100" s="134"/>
      <c r="BY100" s="134"/>
      <c r="BZ100" s="134"/>
      <c r="CA100" s="134"/>
      <c r="CB100" s="134"/>
      <c r="CC100" s="134"/>
      <c r="CD100" s="134"/>
      <c r="CE100" s="134"/>
      <c r="CF100" s="134"/>
      <c r="CG100" s="134"/>
      <c r="CH100" s="134"/>
      <c r="CI100" s="134"/>
      <c r="CJ100" s="134"/>
    </row>
    <row r="101" spans="1:88" x14ac:dyDescent="0.55000000000000004">
      <c r="U101" s="134"/>
      <c r="V101" s="1418"/>
      <c r="W101" s="134"/>
      <c r="X101" s="1418"/>
      <c r="Y101" s="134"/>
      <c r="Z101" s="134"/>
      <c r="AA101" s="134"/>
      <c r="AB101" s="134"/>
      <c r="AC101" s="134"/>
      <c r="AD101" s="134"/>
    </row>
    <row r="106" spans="1:88" x14ac:dyDescent="0.55000000000000004">
      <c r="AA106" s="424" t="s">
        <v>81</v>
      </c>
    </row>
  </sheetData>
  <mergeCells count="226">
    <mergeCell ref="T35:V35"/>
    <mergeCell ref="W35:AD35"/>
    <mergeCell ref="T45:V45"/>
    <mergeCell ref="T50:V50"/>
    <mergeCell ref="W50:AB50"/>
    <mergeCell ref="W49:AB49"/>
    <mergeCell ref="W65:X65"/>
    <mergeCell ref="AQ81:AV81"/>
    <mergeCell ref="BA81:BB81"/>
    <mergeCell ref="AP56:AW56"/>
    <mergeCell ref="AP57:AW57"/>
    <mergeCell ref="AP58:AW58"/>
    <mergeCell ref="AP59:AW59"/>
    <mergeCell ref="AP60:AW60"/>
    <mergeCell ref="AP61:AW61"/>
    <mergeCell ref="AP62:AW62"/>
    <mergeCell ref="AP63:AW63"/>
    <mergeCell ref="BA72:BB72"/>
    <mergeCell ref="BA73:BB73"/>
    <mergeCell ref="BA74:BB74"/>
    <mergeCell ref="BA75:BB75"/>
    <mergeCell ref="BA80:BB80"/>
    <mergeCell ref="AQ70:AV72"/>
    <mergeCell ref="AQ73:AV73"/>
    <mergeCell ref="W29:AD29"/>
    <mergeCell ref="T32:V32"/>
    <mergeCell ref="W32:AD32"/>
    <mergeCell ref="W33:AD33"/>
    <mergeCell ref="W34:AD34"/>
    <mergeCell ref="T29:V29"/>
    <mergeCell ref="T30:V30"/>
    <mergeCell ref="W30:AD30"/>
    <mergeCell ref="T33:V33"/>
    <mergeCell ref="T34:V34"/>
    <mergeCell ref="AE56:AO56"/>
    <mergeCell ref="W47:AB47"/>
    <mergeCell ref="AE58:AO58"/>
    <mergeCell ref="W46:AB46"/>
    <mergeCell ref="B55:AD55"/>
    <mergeCell ref="B81:T82"/>
    <mergeCell ref="U81:U82"/>
    <mergeCell ref="V81:X81"/>
    <mergeCell ref="T42:V42"/>
    <mergeCell ref="T46:V46"/>
    <mergeCell ref="T43:V43"/>
    <mergeCell ref="T44:V44"/>
    <mergeCell ref="AO70:AP72"/>
    <mergeCell ref="AE61:AO61"/>
    <mergeCell ref="AE78:AH79"/>
    <mergeCell ref="AO73:AP73"/>
    <mergeCell ref="AI78:AN79"/>
    <mergeCell ref="Y66:Z66"/>
    <mergeCell ref="U70:U72"/>
    <mergeCell ref="V70:X72"/>
    <mergeCell ref="Y70:Z71"/>
    <mergeCell ref="T65:U65"/>
    <mergeCell ref="B64:Z64"/>
    <mergeCell ref="AC66:AS66"/>
    <mergeCell ref="AD11:AW11"/>
    <mergeCell ref="T23:V23"/>
    <mergeCell ref="W23:AD23"/>
    <mergeCell ref="T40:V41"/>
    <mergeCell ref="W40:AB41"/>
    <mergeCell ref="AC40:AD40"/>
    <mergeCell ref="W42:AB42"/>
    <mergeCell ref="T63:X63"/>
    <mergeCell ref="B53:AD53"/>
    <mergeCell ref="W48:AB48"/>
    <mergeCell ref="AB56:AD63"/>
    <mergeCell ref="T60:U60"/>
    <mergeCell ref="W51:AB51"/>
    <mergeCell ref="W44:AB44"/>
    <mergeCell ref="W45:AB45"/>
    <mergeCell ref="W43:AB43"/>
    <mergeCell ref="AU16:AU19"/>
    <mergeCell ref="AS16:AS19"/>
    <mergeCell ref="AV16:AV19"/>
    <mergeCell ref="AP13:AW15"/>
    <mergeCell ref="B39:BE39"/>
    <mergeCell ref="AE59:AO59"/>
    <mergeCell ref="T51:V51"/>
    <mergeCell ref="B54:AD54"/>
    <mergeCell ref="U85:Z85"/>
    <mergeCell ref="X83:Z83"/>
    <mergeCell ref="T67:U67"/>
    <mergeCell ref="W67:X67"/>
    <mergeCell ref="Y67:Z67"/>
    <mergeCell ref="T66:U66"/>
    <mergeCell ref="W66:X66"/>
    <mergeCell ref="T62:X62"/>
    <mergeCell ref="U86:X86"/>
    <mergeCell ref="V80:X80"/>
    <mergeCell ref="U73:U75"/>
    <mergeCell ref="V75:X75"/>
    <mergeCell ref="B78:T80"/>
    <mergeCell ref="U78:U80"/>
    <mergeCell ref="V82:X82"/>
    <mergeCell ref="B76:T77"/>
    <mergeCell ref="B73:T75"/>
    <mergeCell ref="V73:X73"/>
    <mergeCell ref="U76:U77"/>
    <mergeCell ref="V78:X78"/>
    <mergeCell ref="V76:X76"/>
    <mergeCell ref="B56:B63"/>
    <mergeCell ref="U56:V56"/>
    <mergeCell ref="V79:X79"/>
    <mergeCell ref="BA82:BB82"/>
    <mergeCell ref="BA76:BB76"/>
    <mergeCell ref="AQ82:AV82"/>
    <mergeCell ref="AQ77:AV77"/>
    <mergeCell ref="AG87:BD87"/>
    <mergeCell ref="AH90:AQ90"/>
    <mergeCell ref="AG84:BB84"/>
    <mergeCell ref="BA77:BB77"/>
    <mergeCell ref="BA78:BB78"/>
    <mergeCell ref="BA79:BB79"/>
    <mergeCell ref="AX83:AZ83"/>
    <mergeCell ref="AO82:AP82"/>
    <mergeCell ref="AG85:BB85"/>
    <mergeCell ref="AQ80:AV80"/>
    <mergeCell ref="AQ76:AV76"/>
    <mergeCell ref="AU83:AW83"/>
    <mergeCell ref="AE73:AH77"/>
    <mergeCell ref="AI73:AN77"/>
    <mergeCell ref="AQ78:AV78"/>
    <mergeCell ref="AO80:AP80"/>
    <mergeCell ref="AQ79:AV79"/>
    <mergeCell ref="AQ74:AV74"/>
    <mergeCell ref="AO75:AP75"/>
    <mergeCell ref="AQ75:AV75"/>
    <mergeCell ref="AT66:AY66"/>
    <mergeCell ref="AC67:AS67"/>
    <mergeCell ref="AA70:AB71"/>
    <mergeCell ref="AE70:AH72"/>
    <mergeCell ref="AT67:AY67"/>
    <mergeCell ref="T68:BD68"/>
    <mergeCell ref="B70:T72"/>
    <mergeCell ref="AY70:AZ71"/>
    <mergeCell ref="AI70:AN72"/>
    <mergeCell ref="AW70:AX71"/>
    <mergeCell ref="BA70:BB71"/>
    <mergeCell ref="BH64:BR64"/>
    <mergeCell ref="W24:AD24"/>
    <mergeCell ref="B21:BE21"/>
    <mergeCell ref="B20:BE20"/>
    <mergeCell ref="AE63:AO63"/>
    <mergeCell ref="AE60:AO60"/>
    <mergeCell ref="AE62:AO62"/>
    <mergeCell ref="Y65:Z65"/>
    <mergeCell ref="AC65:AS65"/>
    <mergeCell ref="AT65:AY65"/>
    <mergeCell ref="AB64:AY64"/>
    <mergeCell ref="T24:V24"/>
    <mergeCell ref="T28:V28"/>
    <mergeCell ref="W28:AD28"/>
    <mergeCell ref="T25:V25"/>
    <mergeCell ref="W25:AD25"/>
    <mergeCell ref="W52:AB52"/>
    <mergeCell ref="T59:V59"/>
    <mergeCell ref="T61:V61"/>
    <mergeCell ref="B38:BE38"/>
    <mergeCell ref="B31:BE31"/>
    <mergeCell ref="AE57:AO57"/>
    <mergeCell ref="B37:AD37"/>
    <mergeCell ref="T52:V52"/>
    <mergeCell ref="AX17:BA17"/>
    <mergeCell ref="AW16:AW19"/>
    <mergeCell ref="AN17:AN19"/>
    <mergeCell ref="W13:AD19"/>
    <mergeCell ref="W22:AD22"/>
    <mergeCell ref="AP16:AP19"/>
    <mergeCell ref="AH16:AN16"/>
    <mergeCell ref="AJ17:AK18"/>
    <mergeCell ref="AL17:AM18"/>
    <mergeCell ref="AX16:BA16"/>
    <mergeCell ref="AX18:AX19"/>
    <mergeCell ref="AR16:AR19"/>
    <mergeCell ref="AG16:AG19"/>
    <mergeCell ref="AF16:AF19"/>
    <mergeCell ref="AX13:BE13"/>
    <mergeCell ref="AY18:BA18"/>
    <mergeCell ref="B2:BA2"/>
    <mergeCell ref="B4:BA4"/>
    <mergeCell ref="W7:AB7"/>
    <mergeCell ref="T6:U6"/>
    <mergeCell ref="W5:AJ5"/>
    <mergeCell ref="X6:AG6"/>
    <mergeCell ref="BA7:BD7"/>
    <mergeCell ref="T7:V7"/>
    <mergeCell ref="A9:V9"/>
    <mergeCell ref="W9:AP9"/>
    <mergeCell ref="BB6:BF6"/>
    <mergeCell ref="BB8:BD8"/>
    <mergeCell ref="T22:V22"/>
    <mergeCell ref="W10:AB10"/>
    <mergeCell ref="W11:Z11"/>
    <mergeCell ref="T13:V19"/>
    <mergeCell ref="B36:AD36"/>
    <mergeCell ref="D26:AD26"/>
    <mergeCell ref="T27:BE27"/>
    <mergeCell ref="AT16:AT19"/>
    <mergeCell ref="AD10:AF10"/>
    <mergeCell ref="AQ16:AQ19"/>
    <mergeCell ref="BB18:BB19"/>
    <mergeCell ref="B13:B19"/>
    <mergeCell ref="AO13:AO19"/>
    <mergeCell ref="AE13:AF15"/>
    <mergeCell ref="T10:V10"/>
    <mergeCell ref="AX15:BE15"/>
    <mergeCell ref="BB17:BE17"/>
    <mergeCell ref="BB16:BE16"/>
    <mergeCell ref="BC18:BE18"/>
    <mergeCell ref="AX14:BE14"/>
    <mergeCell ref="BB10:BD10"/>
    <mergeCell ref="AE16:AE19"/>
    <mergeCell ref="AH17:AI18"/>
    <mergeCell ref="AG13:AN15"/>
    <mergeCell ref="V74:X74"/>
    <mergeCell ref="AO76:AP76"/>
    <mergeCell ref="AO79:AP79"/>
    <mergeCell ref="V77:X77"/>
    <mergeCell ref="AE80:AH82"/>
    <mergeCell ref="AO77:AP77"/>
    <mergeCell ref="AO74:AP74"/>
    <mergeCell ref="AI80:AN82"/>
    <mergeCell ref="AO78:AP78"/>
  </mergeCells>
  <phoneticPr fontId="0" type="noConversion"/>
  <pageMargins left="0.3" right="0.17" top="0.39370078740157483" bottom="0" header="0" footer="0"/>
  <pageSetup paperSize="9" scale="21" fitToHeight="2" orientation="landscape" horizontalDpi="300" verticalDpi="300" r:id="rId1"/>
  <headerFooter alignWithMargins="0"/>
  <rowBreaks count="1" manualBreakCount="1">
    <brk id="37" max="57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шаблон проф</vt:lpstr>
      <vt:lpstr>РНП Маг 2 года</vt:lpstr>
      <vt:lpstr>'РНП Маг 2 года'!Область_печати</vt:lpstr>
      <vt:lpstr>'шаблон проф'!Область_печати</vt:lpstr>
    </vt:vector>
  </TitlesOfParts>
  <Company>К П 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OLD</dc:creator>
  <cp:lastModifiedBy>alla</cp:lastModifiedBy>
  <cp:lastPrinted>2021-04-08T14:59:13Z</cp:lastPrinted>
  <dcterms:created xsi:type="dcterms:W3CDTF">2014-01-13T08:19:54Z</dcterms:created>
  <dcterms:modified xsi:type="dcterms:W3CDTF">2021-08-27T16:19:01Z</dcterms:modified>
</cp:coreProperties>
</file>